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730" tabRatio="569"/>
  </bookViews>
  <sheets>
    <sheet name="Расчет" sheetId="9" r:id="rId1"/>
  </sheets>
  <definedNames>
    <definedName name="_xlnm.Print_Area" localSheetId="0">Расчет!#REF!</definedName>
  </definedNames>
  <calcPr calcId="162913"/>
</workbook>
</file>

<file path=xl/calcChain.xml><?xml version="1.0" encoding="utf-8"?>
<calcChain xmlns="http://schemas.openxmlformats.org/spreadsheetml/2006/main">
  <c r="R8" i="9" l="1"/>
  <c r="O8" i="9"/>
  <c r="Q8" i="9" l="1"/>
  <c r="O9" i="9" l="1"/>
  <c r="R9" i="9" l="1"/>
  <c r="S8" i="9"/>
  <c r="S9" i="9" s="1"/>
</calcChain>
</file>

<file path=xl/sharedStrings.xml><?xml version="1.0" encoding="utf-8"?>
<sst xmlns="http://schemas.openxmlformats.org/spreadsheetml/2006/main" count="34" uniqueCount="29">
  <si>
    <t>Приложение  1    к Приказу №__ от "__"____________ г.</t>
  </si>
  <si>
    <t xml:space="preserve">руб. </t>
  </si>
  <si>
    <t>ДЗО ПАО "Россети Волга"</t>
  </si>
  <si>
    <t>Артикул (код)</t>
  </si>
  <si>
    <t>Ед. изм.</t>
  </si>
  <si>
    <t>Кол-во/
План</t>
  </si>
  <si>
    <t>Расчет цены за единицу продукции</t>
  </si>
  <si>
    <t>цена закупки в текущих ценах</t>
  </si>
  <si>
    <t>К ипц , индексы-дефляторы, индекс цен производителей по отраслям/ индекс потребительских цен (применяется только при планировании на следующий плановый год)</t>
  </si>
  <si>
    <t xml:space="preserve">Цена за единицу продукции с учетом индекса
</t>
  </si>
  <si>
    <t>Текущая цена за единицу продукции на момент планирования 1 Поставщика</t>
  </si>
  <si>
    <t>Текущая цена за единицу продукции на момент планирования 2 Поставщика</t>
  </si>
  <si>
    <t>Текущая цена за единицу продукции на момент планирования 3 Поставщика</t>
  </si>
  <si>
    <t xml:space="preserve"> Минимальная цена</t>
  </si>
  <si>
    <t>Документ в соответствии с которыми определена цена на момент планирования</t>
  </si>
  <si>
    <t>ИТОГО ПО ЛОТУ</t>
  </si>
  <si>
    <t>Наименование товара</t>
  </si>
  <si>
    <t>РАСЧЕТ ПЛАНОВОЙ СТОИМОСТИ ЕДИНИЧНЫХ РАСЦЕНОК ЛОТА</t>
  </si>
  <si>
    <t>Сумма без НДС/План по уровню 2024 года</t>
  </si>
  <si>
    <t>Сумма с НДС/План по уровню 2024 года</t>
  </si>
  <si>
    <t>Цена за единицу продукции в ценах 2024 г. руб. с НДС</t>
  </si>
  <si>
    <t>Цена за единицу продукции в ценах 2024 г. руб. сНДС</t>
  </si>
  <si>
    <t>Цена за единицу продукции в ценах 2024 г. руб. без НДС</t>
  </si>
  <si>
    <t>Наименование лота: Оказание услуг по перевозке персонала АО "Социальная сфера-М"</t>
  </si>
  <si>
    <t>Оказание услуг по перевозке персонала АО "Социальная сфера-М"</t>
  </si>
  <si>
    <t>час</t>
  </si>
  <si>
    <t>Коммерческое предложение №1</t>
  </si>
  <si>
    <t>Коммерческое предложение №2</t>
  </si>
  <si>
    <t>Коммерческое предложение №3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</si>
</sst>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4"/>
      <color indexed="8"/>
      <name val="Calibri"/>
      <family val="2"/>
      <charset val="204"/>
    </font>
    <font>
      <sz val="11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name val="Calibri"/>
      <family val="2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49" fontId="4" fillId="0" borderId="0" xfId="0" applyNumberFormat="1" applyFont="1" applyFill="1" applyAlignment="1">
      <alignment vertical="center"/>
    </xf>
    <xf numFmtId="49" fontId="0" fillId="0" borderId="0" xfId="0" applyNumberFormat="1" applyFill="1" applyAlignment="1">
      <alignment vertical="center"/>
    </xf>
    <xf numFmtId="49" fontId="0" fillId="0" borderId="0" xfId="0" applyNumberFormat="1" applyFill="1" applyAlignment="1">
      <alignment vertical="center" wrapText="1"/>
    </xf>
    <xf numFmtId="49" fontId="0" fillId="0" borderId="0" xfId="0" applyNumberFormat="1" applyFill="1" applyAlignment="1">
      <alignment horizontal="center" vertical="center"/>
    </xf>
    <xf numFmtId="3" fontId="0" fillId="0" borderId="0" xfId="0" applyNumberFormat="1" applyFill="1" applyAlignment="1">
      <alignment horizontal="center" vertical="center"/>
    </xf>
    <xf numFmtId="4" fontId="0" fillId="0" borderId="0" xfId="0" applyNumberFormat="1" applyFill="1" applyAlignment="1">
      <alignment vertical="center" wrapText="1"/>
    </xf>
    <xf numFmtId="4" fontId="5" fillId="0" borderId="0" xfId="0" applyNumberFormat="1" applyFont="1" applyFill="1" applyAlignment="1">
      <alignment vertical="center"/>
    </xf>
    <xf numFmtId="0" fontId="5" fillId="0" borderId="0" xfId="0" applyFont="1" applyFill="1" applyAlignment="1">
      <alignment vertical="center"/>
    </xf>
    <xf numFmtId="4" fontId="0" fillId="0" borderId="0" xfId="0" applyNumberForma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5" fillId="0" borderId="0" xfId="0" applyFont="1" applyFill="1" applyAlignment="1">
      <alignment horizontal="right" vertical="center"/>
    </xf>
    <xf numFmtId="0" fontId="0" fillId="0" borderId="0" xfId="0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3" fillId="0" borderId="1" xfId="0" applyFont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/>
    <xf numFmtId="0" fontId="0" fillId="0" borderId="0" xfId="0" applyFill="1"/>
    <xf numFmtId="0" fontId="6" fillId="0" borderId="1" xfId="0" applyFont="1" applyFill="1" applyBorder="1" applyAlignment="1">
      <alignment vertical="center"/>
    </xf>
    <xf numFmtId="164" fontId="8" fillId="2" borderId="1" xfId="1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4" fontId="0" fillId="2" borderId="1" xfId="0" applyNumberForma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vertical="center" wrapText="1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/>
    </xf>
    <xf numFmtId="4" fontId="0" fillId="3" borderId="1" xfId="0" applyNumberFormat="1" applyFill="1" applyBorder="1" applyAlignment="1">
      <alignment horizontal="center" vertical="center"/>
    </xf>
    <xf numFmtId="4" fontId="0" fillId="2" borderId="1" xfId="0" applyNumberForma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 vertical="center"/>
    </xf>
    <xf numFmtId="4" fontId="0" fillId="2" borderId="1" xfId="0" applyNumberForma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3" fontId="0" fillId="0" borderId="1" xfId="0" applyNumberForma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4" fontId="0" fillId="0" borderId="1" xfId="0" applyNumberForma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4" fontId="5" fillId="0" borderId="4" xfId="0" applyNumberFormat="1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2">
    <cellStyle name="Обычный" xfId="0" builtinId="0"/>
    <cellStyle name="Обычный 5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9"/>
  <sheetViews>
    <sheetView tabSelected="1" zoomScale="70" zoomScaleNormal="70" workbookViewId="0">
      <selection activeCell="L9" sqref="L9"/>
    </sheetView>
  </sheetViews>
  <sheetFormatPr defaultRowHeight="15" x14ac:dyDescent="0.25"/>
  <cols>
    <col min="1" max="1" width="29.7109375" customWidth="1"/>
    <col min="2" max="2" width="13.5703125" customWidth="1"/>
    <col min="3" max="3" width="25" customWidth="1"/>
    <col min="4" max="4" width="7.7109375" customWidth="1"/>
    <col min="5" max="5" width="14.140625" customWidth="1"/>
    <col min="6" max="6" width="24" style="18" customWidth="1"/>
    <col min="7" max="7" width="20.7109375" style="18" customWidth="1"/>
    <col min="8" max="8" width="16.42578125" style="18" customWidth="1"/>
    <col min="9" max="9" width="20.5703125" style="18" customWidth="1"/>
    <col min="10" max="10" width="16.42578125" style="18" customWidth="1"/>
    <col min="11" max="11" width="15.42578125" style="18" customWidth="1"/>
    <col min="12" max="12" width="21.85546875" style="18" customWidth="1"/>
    <col min="13" max="13" width="17.140625" style="18" customWidth="1"/>
    <col min="14" max="14" width="13.42578125" style="18" customWidth="1"/>
    <col min="15" max="15" width="15" customWidth="1"/>
    <col min="16" max="16" width="13.28515625" customWidth="1"/>
    <col min="17" max="17" width="15.140625" customWidth="1"/>
    <col min="18" max="18" width="18" customWidth="1"/>
    <col min="19" max="19" width="17.140625" customWidth="1"/>
  </cols>
  <sheetData>
    <row r="1" spans="1:19" s="10" customFormat="1" ht="18.75" x14ac:dyDescent="0.25">
      <c r="A1" s="1" t="s">
        <v>17</v>
      </c>
      <c r="B1" s="2"/>
      <c r="C1" s="3"/>
      <c r="D1" s="4"/>
      <c r="E1" s="5"/>
      <c r="F1" s="6"/>
      <c r="G1" s="6"/>
      <c r="H1" s="6"/>
      <c r="I1" s="6"/>
      <c r="J1" s="6"/>
      <c r="K1" s="6"/>
      <c r="L1" s="6"/>
      <c r="M1" s="6"/>
      <c r="N1" s="6"/>
      <c r="O1" s="6"/>
      <c r="P1" s="7" t="s">
        <v>0</v>
      </c>
      <c r="Q1" s="8"/>
      <c r="R1" s="9"/>
    </row>
    <row r="2" spans="1:19" s="10" customFormat="1" ht="18.75" x14ac:dyDescent="0.25">
      <c r="A2" s="1" t="s">
        <v>23</v>
      </c>
      <c r="B2" s="2"/>
      <c r="C2" s="3"/>
      <c r="D2" s="4"/>
      <c r="E2" s="5"/>
      <c r="F2" s="6"/>
      <c r="G2" s="6"/>
      <c r="H2" s="6"/>
      <c r="I2" s="6"/>
      <c r="J2" s="6"/>
      <c r="K2" s="6"/>
      <c r="L2" s="6"/>
      <c r="M2" s="6"/>
      <c r="N2" s="6"/>
      <c r="O2" s="6"/>
      <c r="P2" s="7"/>
      <c r="R2" s="9"/>
    </row>
    <row r="3" spans="1:19" s="10" customFormat="1" ht="18.75" x14ac:dyDescent="0.25">
      <c r="A3" s="1"/>
      <c r="B3" s="2"/>
      <c r="C3" s="3"/>
      <c r="D3" s="4"/>
      <c r="E3" s="5"/>
      <c r="F3" s="6"/>
      <c r="G3" s="6"/>
      <c r="H3" s="6"/>
      <c r="I3" s="6"/>
      <c r="J3" s="6"/>
      <c r="K3" s="6"/>
      <c r="L3" s="6"/>
      <c r="M3" s="6"/>
      <c r="N3" s="6"/>
      <c r="O3" s="6"/>
      <c r="P3" s="7"/>
      <c r="Q3" s="8"/>
      <c r="R3" s="9"/>
      <c r="S3" s="11" t="s">
        <v>1</v>
      </c>
    </row>
    <row r="4" spans="1:19" s="10" customFormat="1" ht="24" customHeight="1" x14ac:dyDescent="0.25">
      <c r="A4" s="35" t="s">
        <v>2</v>
      </c>
      <c r="B4" s="35" t="s">
        <v>3</v>
      </c>
      <c r="C4" s="35" t="s">
        <v>16</v>
      </c>
      <c r="D4" s="35" t="s">
        <v>4</v>
      </c>
      <c r="E4" s="39" t="s">
        <v>5</v>
      </c>
      <c r="F4" s="40" t="s">
        <v>6</v>
      </c>
      <c r="G4" s="40"/>
      <c r="H4" s="40"/>
      <c r="I4" s="40"/>
      <c r="J4" s="40"/>
      <c r="K4" s="40"/>
      <c r="L4" s="40"/>
      <c r="M4" s="40"/>
      <c r="N4" s="40"/>
      <c r="O4" s="40"/>
      <c r="P4" s="41"/>
      <c r="Q4" s="41"/>
      <c r="R4" s="42" t="s">
        <v>18</v>
      </c>
      <c r="S4" s="42" t="s">
        <v>19</v>
      </c>
    </row>
    <row r="5" spans="1:19" s="10" customFormat="1" ht="27" customHeight="1" x14ac:dyDescent="0.25">
      <c r="A5" s="36"/>
      <c r="B5" s="36"/>
      <c r="C5" s="37"/>
      <c r="D5" s="38"/>
      <c r="E5" s="38"/>
      <c r="F5" s="43" t="s">
        <v>7</v>
      </c>
      <c r="G5" s="43"/>
      <c r="H5" s="43"/>
      <c r="I5" s="43"/>
      <c r="J5" s="43"/>
      <c r="K5" s="44"/>
      <c r="L5" s="44"/>
      <c r="M5" s="44"/>
      <c r="N5" s="44"/>
      <c r="O5" s="44"/>
      <c r="P5" s="45" t="s">
        <v>8</v>
      </c>
      <c r="Q5" s="43" t="s">
        <v>9</v>
      </c>
      <c r="R5" s="36"/>
      <c r="S5" s="36"/>
    </row>
    <row r="6" spans="1:19" s="10" customFormat="1" ht="51" customHeight="1" x14ac:dyDescent="0.25">
      <c r="A6" s="36"/>
      <c r="B6" s="36"/>
      <c r="C6" s="37"/>
      <c r="D6" s="38"/>
      <c r="E6" s="38"/>
      <c r="F6" s="46" t="s">
        <v>10</v>
      </c>
      <c r="G6" s="47"/>
      <c r="H6" s="48"/>
      <c r="I6" s="43" t="s">
        <v>11</v>
      </c>
      <c r="J6" s="43"/>
      <c r="K6" s="45"/>
      <c r="L6" s="43" t="s">
        <v>12</v>
      </c>
      <c r="M6" s="43"/>
      <c r="N6" s="45"/>
      <c r="O6" s="49" t="s">
        <v>13</v>
      </c>
      <c r="P6" s="45"/>
      <c r="Q6" s="43"/>
      <c r="R6" s="36"/>
      <c r="S6" s="36"/>
    </row>
    <row r="7" spans="1:19" s="12" customFormat="1" ht="156.75" customHeight="1" x14ac:dyDescent="0.25">
      <c r="A7" s="36"/>
      <c r="B7" s="36"/>
      <c r="C7" s="37"/>
      <c r="D7" s="38"/>
      <c r="E7" s="38"/>
      <c r="F7" s="16" t="s">
        <v>14</v>
      </c>
      <c r="G7" s="23" t="s">
        <v>22</v>
      </c>
      <c r="H7" s="16" t="s">
        <v>20</v>
      </c>
      <c r="I7" s="16" t="s">
        <v>14</v>
      </c>
      <c r="J7" s="23" t="s">
        <v>22</v>
      </c>
      <c r="K7" s="16" t="s">
        <v>21</v>
      </c>
      <c r="L7" s="16" t="s">
        <v>14</v>
      </c>
      <c r="M7" s="23" t="s">
        <v>22</v>
      </c>
      <c r="N7" s="16" t="s">
        <v>20</v>
      </c>
      <c r="O7" s="50"/>
      <c r="P7" s="45"/>
      <c r="Q7" s="36"/>
      <c r="R7" s="36"/>
      <c r="S7" s="36"/>
    </row>
    <row r="8" spans="1:19" ht="138.75" customHeight="1" x14ac:dyDescent="0.25">
      <c r="A8" s="13">
        <v>1</v>
      </c>
      <c r="B8" s="14"/>
      <c r="C8" s="34" t="s">
        <v>24</v>
      </c>
      <c r="D8" s="15" t="s">
        <v>25</v>
      </c>
      <c r="E8" s="15">
        <v>700</v>
      </c>
      <c r="F8" s="24" t="s">
        <v>26</v>
      </c>
      <c r="G8" s="32">
        <v>402.04</v>
      </c>
      <c r="H8" s="31"/>
      <c r="I8" s="24" t="s">
        <v>27</v>
      </c>
      <c r="J8" s="32">
        <v>450</v>
      </c>
      <c r="K8" s="31"/>
      <c r="L8" s="24" t="s">
        <v>28</v>
      </c>
      <c r="M8" s="32">
        <v>700</v>
      </c>
      <c r="N8" s="31"/>
      <c r="O8" s="31">
        <f>MIN(G8,J8,M8)</f>
        <v>402.04</v>
      </c>
      <c r="P8" s="20">
        <v>1</v>
      </c>
      <c r="Q8" s="21">
        <f>O8*P8</f>
        <v>402.04</v>
      </c>
      <c r="R8" s="22">
        <f>E8*Q8</f>
        <v>281428</v>
      </c>
      <c r="S8" s="32">
        <f>R8*1.2</f>
        <v>337713.6</v>
      </c>
    </row>
    <row r="9" spans="1:19" s="18" customFormat="1" ht="18.75" customHeight="1" x14ac:dyDescent="0.25">
      <c r="A9" s="19" t="s">
        <v>15</v>
      </c>
      <c r="B9" s="17"/>
      <c r="C9" s="17"/>
      <c r="D9" s="17"/>
      <c r="E9" s="17"/>
      <c r="F9" s="25"/>
      <c r="G9" s="30"/>
      <c r="H9" s="30"/>
      <c r="I9" s="26"/>
      <c r="J9" s="30"/>
      <c r="K9" s="30"/>
      <c r="L9" s="26"/>
      <c r="M9" s="30"/>
      <c r="N9" s="30"/>
      <c r="O9" s="29">
        <f>SUM(O8)</f>
        <v>402.04</v>
      </c>
      <c r="P9" s="27"/>
      <c r="Q9" s="28"/>
      <c r="R9" s="33">
        <f>R8</f>
        <v>281428</v>
      </c>
      <c r="S9" s="29">
        <f>SUM(S8)</f>
        <v>337713.6</v>
      </c>
    </row>
  </sheetData>
  <mergeCells count="15">
    <mergeCell ref="F4:Q4"/>
    <mergeCell ref="R4:R7"/>
    <mergeCell ref="S4:S7"/>
    <mergeCell ref="F5:O5"/>
    <mergeCell ref="P5:P7"/>
    <mergeCell ref="Q5:Q7"/>
    <mergeCell ref="F6:H6"/>
    <mergeCell ref="I6:K6"/>
    <mergeCell ref="L6:N6"/>
    <mergeCell ref="O6:O7"/>
    <mergeCell ref="A4:A7"/>
    <mergeCell ref="B4:B7"/>
    <mergeCell ref="C4:C7"/>
    <mergeCell ref="D4:D7"/>
    <mergeCell ref="E4:E7"/>
  </mergeCells>
  <printOptions horizontalCentered="1"/>
  <pageMargins left="0.70866141732283472" right="0.19685039370078741" top="0.35433070866141736" bottom="0.35433070866141736" header="0.31496062992125984" footer="0.31496062992125984"/>
  <pageSetup paperSize="9" scale="9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Расчет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2025-02-27T11:49:44Z</dcterms:modified>
</cp:coreProperties>
</file>