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135" windowHeight="8370" firstSheet="1" activeTab="1"/>
  </bookViews>
  <sheets>
    <sheet name="Лист2" sheetId="2" state="hidden" r:id="rId1"/>
    <sheet name="ПЗ 2015" sheetId="10" r:id="rId2"/>
    <sheet name="План УПЗ" sheetId="11" r:id="rId3"/>
    <sheet name="Лист1" sheetId="8" r:id="rId4"/>
  </sheets>
  <calcPr calcId="152511"/>
</workbook>
</file>

<file path=xl/calcChain.xml><?xml version="1.0" encoding="utf-8"?>
<calcChain xmlns="http://schemas.openxmlformats.org/spreadsheetml/2006/main">
  <c r="N54" i="10" l="1"/>
  <c r="N55" i="10" l="1"/>
  <c r="N27" i="10" l="1"/>
  <c r="N28" i="10"/>
  <c r="N29" i="10" l="1"/>
  <c r="N30" i="10"/>
  <c r="N32" i="10"/>
  <c r="N31" i="10"/>
  <c r="N33" i="10"/>
  <c r="N34" i="10"/>
  <c r="N43" i="10" l="1"/>
  <c r="N22" i="10" l="1"/>
  <c r="N23" i="10" l="1"/>
  <c r="N53" i="10"/>
  <c r="N52" i="10"/>
  <c r="N51" i="10"/>
  <c r="N50" i="10"/>
  <c r="N49" i="10"/>
  <c r="N48" i="10"/>
  <c r="N47" i="10"/>
  <c r="N46" i="10"/>
  <c r="N45" i="10"/>
  <c r="N44" i="10"/>
  <c r="N42" i="10"/>
  <c r="N24" i="10"/>
  <c r="N21" i="10"/>
  <c r="N20" i="10"/>
  <c r="N19" i="10"/>
  <c r="N41" i="10"/>
  <c r="N40" i="10"/>
  <c r="N39" i="10"/>
  <c r="N38" i="10"/>
  <c r="N37" i="10"/>
  <c r="N36" i="10"/>
  <c r="N35" i="10"/>
  <c r="N18" i="10"/>
  <c r="N56" i="10" l="1"/>
  <c r="N25" i="10"/>
  <c r="M56" i="10"/>
  <c r="M25" i="10"/>
</calcChain>
</file>

<file path=xl/sharedStrings.xml><?xml version="1.0" encoding="utf-8"?>
<sst xmlns="http://schemas.openxmlformats.org/spreadsheetml/2006/main" count="860" uniqueCount="258">
  <si>
    <t>Подразделение\предприятие потребитель продукции</t>
  </si>
  <si>
    <t>Порядковый номер закупки</t>
  </si>
  <si>
    <t>Номер лота</t>
  </si>
  <si>
    <t>Код по ОКВЭД</t>
  </si>
  <si>
    <t>Код по ОКДП</t>
  </si>
  <si>
    <t>Условия договора</t>
  </si>
  <si>
    <t>Способ закупки</t>
  </si>
  <si>
    <t>Организатор закупки</t>
  </si>
  <si>
    <t>Комментарий</t>
  </si>
  <si>
    <t>Вид ЭТП</t>
  </si>
  <si>
    <t>Закупка
в электрон-ной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</si>
  <si>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</si>
  <si>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</si>
  <si>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</si>
  <si>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</si>
  <si>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Регион
поставки
товаров (выполнения работ,
оказания услуг)</t>
  </si>
  <si>
    <t>Сведения о начальной (максимальной) цене договора (цене лота) без НДС</t>
  </si>
  <si>
    <t>Сведения
о начальной (максимальной)
цене договора
(цене лота) с НДС</t>
  </si>
  <si>
    <t>Источник  финансирования</t>
  </si>
  <si>
    <t>График осуществления процедур закупки</t>
  </si>
  <si>
    <t>Код по ОКЕИ</t>
  </si>
  <si>
    <t>наименование</t>
  </si>
  <si>
    <t>Код по ОКАТО</t>
  </si>
  <si>
    <t>Наименование</t>
  </si>
  <si>
    <t>Планируемая дата или период размещения извещения
о закупке
(месяц, год)</t>
  </si>
  <si>
    <t>Год начала поставки товаров, выполнения работ, услуг</t>
  </si>
  <si>
    <t>Месяц начала поставки товаров, выполнения работ, услуг</t>
  </si>
  <si>
    <t>Год окончания поставки товаров, выполнения работ, услуг</t>
  </si>
  <si>
    <t>Месяц окончания поставки товаров, выполнения работ, услуг</t>
  </si>
  <si>
    <t>да/нет</t>
  </si>
  <si>
    <t>1</t>
  </si>
  <si>
    <t>4</t>
  </si>
  <si>
    <t>5</t>
  </si>
  <si>
    <t>нет</t>
  </si>
  <si>
    <t>июнь</t>
  </si>
  <si>
    <t>май</t>
  </si>
  <si>
    <t>август</t>
  </si>
  <si>
    <t>Оказание услуг электросвязи (Интернет)</t>
  </si>
  <si>
    <t>Оказание услуг сотовой связи</t>
  </si>
  <si>
    <t>ЕИ</t>
  </si>
  <si>
    <t>План условно-постоянных закупок</t>
  </si>
  <si>
    <t>Оказание услуг по электроснабжению</t>
  </si>
  <si>
    <t>Оказание услуг по аренде земельных участков и помещений</t>
  </si>
  <si>
    <t xml:space="preserve">на </t>
  </si>
  <si>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</si>
  <si>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</si>
  <si>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</si>
  <si>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</si>
  <si>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</si>
  <si>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</si>
  <si>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</si>
  <si>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Код вида деятельности</t>
  </si>
  <si>
    <t xml:space="preserve">План закупок (ПЗ) </t>
  </si>
  <si>
    <t>ОАО "Социальная сфера-М"</t>
  </si>
  <si>
    <t>Открытое акционерное общество "ОАО "Социальная сфера-М"</t>
  </si>
  <si>
    <t>430003, г. Саранск, пр-т Ленина,50</t>
  </si>
  <si>
    <t>(8342) 32-70-03</t>
  </si>
  <si>
    <t>Социальная сфера-М</t>
  </si>
  <si>
    <t>ОАО "Социальная сфера-М</t>
  </si>
  <si>
    <t>Выполнение работ в строгом соответсвии с техническим заданием Заказчика.</t>
  </si>
  <si>
    <t>ОЗП</t>
  </si>
  <si>
    <t>Собственные средства</t>
  </si>
  <si>
    <t>РМ, Кочкуровский район, с. Сабаево</t>
  </si>
  <si>
    <t xml:space="preserve">Оказание услуг по питанию детей и персонала в лагере </t>
  </si>
  <si>
    <t>Оказание услуг в строгом соответсвии с техническим заданием Заказчика.</t>
  </si>
  <si>
    <t>ОЗЦ</t>
  </si>
  <si>
    <t>Качество товара и его упаковки должно соответствовать требованиям ГОСТа РФ</t>
  </si>
  <si>
    <t>Поставка песка</t>
  </si>
  <si>
    <t xml:space="preserve">Оказание услуг по водолазным работам </t>
  </si>
  <si>
    <t xml:space="preserve">Оказание услуг по огнезащитной обработке деревянных конструкций чердачных помещений </t>
  </si>
  <si>
    <t xml:space="preserve">Оказание услуг органами пожарной безопасности </t>
  </si>
  <si>
    <t>Поставка спортинвентаря</t>
  </si>
  <si>
    <t>Поставка спецодежды</t>
  </si>
  <si>
    <t xml:space="preserve">Поставка посуды </t>
  </si>
  <si>
    <t>Поставка канцтоваров, бланков путевок</t>
  </si>
  <si>
    <t>Оказание аудиторских услуг</t>
  </si>
  <si>
    <t>Поставка медикаментов</t>
  </si>
  <si>
    <t>Оказание услуг по организации концертно-развлекательной программы</t>
  </si>
  <si>
    <t>Оказание транспортных услуг</t>
  </si>
  <si>
    <t>ОК</t>
  </si>
  <si>
    <t>001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</si>
  <si>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</si>
  <si>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</si>
  <si>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</si>
  <si>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</si>
  <si>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</si>
  <si>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</si>
  <si>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</si>
  <si>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</si>
  <si>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</si>
  <si>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</si>
  <si>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</si>
  <si>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</si>
  <si>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шт</t>
  </si>
  <si>
    <t>м3</t>
  </si>
  <si>
    <t>РМ, Саранск</t>
  </si>
  <si>
    <t>015</t>
  </si>
  <si>
    <t>016</t>
  </si>
  <si>
    <t>017</t>
  </si>
  <si>
    <t>018</t>
  </si>
  <si>
    <t>45.4</t>
  </si>
  <si>
    <t>89231860000</t>
  </si>
  <si>
    <t>796</t>
  </si>
  <si>
    <t>9319550</t>
  </si>
  <si>
    <t>20.10.3</t>
  </si>
  <si>
    <t>45.24.4</t>
  </si>
  <si>
    <t>73.10</t>
  </si>
  <si>
    <t>7310010</t>
  </si>
  <si>
    <t>019</t>
  </si>
  <si>
    <t>020</t>
  </si>
  <si>
    <t>3610000</t>
  </si>
  <si>
    <t>36.12</t>
  </si>
  <si>
    <t>1413000</t>
  </si>
  <si>
    <t>14.22</t>
  </si>
  <si>
    <t>5510300</t>
  </si>
  <si>
    <t>55.52</t>
  </si>
  <si>
    <t>9311470</t>
  </si>
  <si>
    <t>022</t>
  </si>
  <si>
    <t>93.01</t>
  </si>
  <si>
    <t>1721310</t>
  </si>
  <si>
    <t>17.53</t>
  </si>
  <si>
    <t>Продукция должна соответствовать требованиям, указанным в закупочной документации</t>
  </si>
  <si>
    <t>2029360</t>
  </si>
  <si>
    <t>36.4</t>
  </si>
  <si>
    <t>2424810</t>
  </si>
  <si>
    <t>24.51.3</t>
  </si>
  <si>
    <t>2616459</t>
  </si>
  <si>
    <t>51.70</t>
  </si>
  <si>
    <t>1816161</t>
  </si>
  <si>
    <t>18.21</t>
  </si>
  <si>
    <t>2109020</t>
  </si>
  <si>
    <t>51.47.23</t>
  </si>
  <si>
    <t>2423000</t>
  </si>
  <si>
    <t>24.42.1</t>
  </si>
  <si>
    <t>6023000</t>
  </si>
  <si>
    <t>63.40</t>
  </si>
  <si>
    <t>9249615</t>
  </si>
  <si>
    <t>92.34</t>
  </si>
  <si>
    <t>74.12.2</t>
  </si>
  <si>
    <t>75.25.1</t>
  </si>
  <si>
    <t>Реконструкция и техническое перевооружение объектов - код вида деятельности 2</t>
  </si>
  <si>
    <t>Ремонтное производство и техническое обслуживание - код вида деятельности 3</t>
  </si>
  <si>
    <t>ИТ-закупки - код вида деятельности 4</t>
  </si>
  <si>
    <t>Прочие закупки - код вида деятельности 8</t>
  </si>
  <si>
    <t>40.1</t>
  </si>
  <si>
    <t>70.0</t>
  </si>
  <si>
    <t>64.20.11</t>
  </si>
  <si>
    <t>64.20</t>
  </si>
  <si>
    <t>Поставка кроватей</t>
  </si>
  <si>
    <t xml:space="preserve">                                                                  Итого:</t>
  </si>
  <si>
    <t>sfera-m@moris.ru</t>
  </si>
  <si>
    <t>2943218</t>
  </si>
  <si>
    <t>26.23</t>
  </si>
  <si>
    <t>Поставка прочих электромонтажных материалов</t>
  </si>
  <si>
    <t>Оказание услуг по химчистке постельного белья</t>
  </si>
  <si>
    <t>Сведения о начальной (максимальной) цене договора (цене лота) без НДС (руб)</t>
  </si>
  <si>
    <t>Сведения
о начальной (максимальной)
цене договора
(цене лота) с НДС (руб)</t>
  </si>
  <si>
    <t>Поставка моющих средств</t>
  </si>
  <si>
    <t>021</t>
  </si>
  <si>
    <t>023</t>
  </si>
  <si>
    <t>89401000000</t>
  </si>
  <si>
    <t>67.11.12</t>
  </si>
  <si>
    <t>6700000</t>
  </si>
  <si>
    <t xml:space="preserve">Выполнение работ по ремонту спальных корпусов </t>
  </si>
  <si>
    <t xml:space="preserve">Поставка фильтров для воды </t>
  </si>
  <si>
    <t xml:space="preserve">Поставка дверей пластиковых входных из двух полотен </t>
  </si>
  <si>
    <t>Поставка стекла</t>
  </si>
  <si>
    <t>Оказание услуг по обслуживанию ККМ</t>
  </si>
  <si>
    <t>Оказание услуг по обслуживанию холодильного оборудования</t>
  </si>
  <si>
    <t>Оказание услуг по техничнскому обслуживанию пожарной сигнализации</t>
  </si>
  <si>
    <t xml:space="preserve">Оказание рекламных услуг </t>
  </si>
  <si>
    <t>июль</t>
  </si>
  <si>
    <t>Оказание услуг по изготовлению вывески</t>
  </si>
  <si>
    <t>Оказание услуг по уборке пляжа (работа спецтехники)</t>
  </si>
  <si>
    <t>Оказание услуг по ведению реестра ценных бумаг</t>
  </si>
  <si>
    <t>2015 год</t>
  </si>
  <si>
    <t>Поставка мягкого инвентаря (постельные принадлежности)</t>
  </si>
  <si>
    <t>Поставка штор</t>
  </si>
  <si>
    <t>Поставка сантехники</t>
  </si>
  <si>
    <t>Поставка котла для нагрева воды</t>
  </si>
  <si>
    <t>Поставка электротоваров</t>
  </si>
  <si>
    <t>Поставка проектора и экрана</t>
  </si>
  <si>
    <t>Поставка музыкального оборудования</t>
  </si>
  <si>
    <t xml:space="preserve"> 2015 год</t>
  </si>
  <si>
    <t>002</t>
  </si>
  <si>
    <t>024</t>
  </si>
  <si>
    <t>025</t>
  </si>
  <si>
    <t>026</t>
  </si>
  <si>
    <t>027</t>
  </si>
  <si>
    <t>м</t>
  </si>
  <si>
    <t>26.1</t>
  </si>
  <si>
    <t>028</t>
  </si>
  <si>
    <t>2016</t>
  </si>
  <si>
    <t>2893450</t>
  </si>
  <si>
    <t>3692380</t>
  </si>
  <si>
    <t>3221130</t>
  </si>
  <si>
    <t>2930019</t>
  </si>
  <si>
    <t>2897030</t>
  </si>
  <si>
    <t>2897040</t>
  </si>
  <si>
    <t>1721030</t>
  </si>
  <si>
    <t>4540020</t>
  </si>
  <si>
    <t>72.50</t>
  </si>
  <si>
    <t>28.63</t>
  </si>
  <si>
    <t>29.24.1</t>
  </si>
  <si>
    <t>28.12</t>
  </si>
  <si>
    <t>32.30.2</t>
  </si>
  <si>
    <t>29.71</t>
  </si>
  <si>
    <t>28.30.1</t>
  </si>
  <si>
    <t>28.75.1</t>
  </si>
  <si>
    <t>17.54.1</t>
  </si>
  <si>
    <t>29.23.9</t>
  </si>
  <si>
    <t>20.51.4</t>
  </si>
  <si>
    <t>71.31</t>
  </si>
  <si>
    <t>92.20</t>
  </si>
  <si>
    <t>9220000</t>
  </si>
  <si>
    <t>2919020</t>
  </si>
  <si>
    <t>2029490</t>
  </si>
  <si>
    <t>2944112</t>
  </si>
  <si>
    <t>36.3</t>
  </si>
  <si>
    <t>Поставка замков врезных и накладных</t>
  </si>
  <si>
    <t>029</t>
  </si>
  <si>
    <t>72.60</t>
  </si>
  <si>
    <t>Оказание услуг санэпидемстанции (проведение дератизации, дезинфекции, дезинсекии)</t>
  </si>
  <si>
    <t xml:space="preserve">Оказание услуг санэпидемстанции (проведение лабораторных исследований, санитарно-гигиеническая оценка результатов). </t>
  </si>
  <si>
    <t>УТВЕРЖДЕНО
решением Правления  ОАО " МРСК Волги" ___.___.2015 г.
(протокол  от  ___.___.2015 г.  № ____/2015)</t>
  </si>
  <si>
    <t>СОГЛАСОВАНО:</t>
  </si>
  <si>
    <t xml:space="preserve">Начальник управления МТО и логистики  филиала ОАО "МРСК Волги -  "Мордовэнерго" </t>
  </si>
  <si>
    <t xml:space="preserve">Начальник управления капитального строительства филиала ОАО "МРСК Волги -  "Мордовэнерго" </t>
  </si>
  <si>
    <t xml:space="preserve">Заместитель главного инженера по эксплуатации и ремонтам филиала ОАО "МРСК Волги -  "Мордовэнерго" </t>
  </si>
  <si>
    <t xml:space="preserve">Начальник экономического управления филиала ОАО "МРСК Волги -  "Мордовэнерго" </t>
  </si>
  <si>
    <t xml:space="preserve">Начальник управления по работе с персоналом филиала ОАО "МРСК Волги -  "Мордовэнерго"  </t>
  </si>
  <si>
    <t>_________________</t>
  </si>
  <si>
    <t xml:space="preserve">Н.В. Муртазина   </t>
  </si>
  <si>
    <t xml:space="preserve">С.А. Юдин             </t>
  </si>
  <si>
    <t xml:space="preserve">О.Г. Аранович     </t>
  </si>
  <si>
    <t>"___" _______ 20__г.</t>
  </si>
  <si>
    <t xml:space="preserve">                 (подпись)</t>
  </si>
  <si>
    <t>(расшифровка подписи)</t>
  </si>
  <si>
    <r>
      <t xml:space="preserve"> </t>
    </r>
    <r>
      <rPr>
        <b/>
        <u/>
        <sz val="11"/>
        <color theme="1"/>
        <rFont val="Calibri"/>
        <family val="2"/>
        <charset val="204"/>
        <scheme val="minor"/>
      </rPr>
      <t>Г.К.Мартышкин</t>
    </r>
  </si>
  <si>
    <t>В.А. Еремочкин</t>
  </si>
  <si>
    <t xml:space="preserve"> "Мордовэнерго" </t>
  </si>
  <si>
    <t xml:space="preserve">Начальник управления МТО и логистики  филиала ОАО "МРСК Волги - </t>
  </si>
  <si>
    <t xml:space="preserve">ОАО "МРСК Волги -  "Мордовэнерго" </t>
  </si>
  <si>
    <t xml:space="preserve">Начальник управления капитального строительства филиала  </t>
  </si>
  <si>
    <t>ОАО "МРСК Волги -  "Мордовэнерго"</t>
  </si>
  <si>
    <t xml:space="preserve">Заместитель главного инженера по эксплуатации и ремонтам филиала </t>
  </si>
  <si>
    <t xml:space="preserve">Начальник экономического управления филиала </t>
  </si>
  <si>
    <t xml:space="preserve">Начальник управления по работе с персоналом филиала </t>
  </si>
  <si>
    <t>МЗ</t>
  </si>
  <si>
    <t>Оказание услуг по оформлению ЭЦП</t>
  </si>
  <si>
    <t>январь</t>
  </si>
  <si>
    <t>декабрь</t>
  </si>
  <si>
    <t>РМ, г.Саранск</t>
  </si>
  <si>
    <t>Мордовское региональное отделение общественной организации "Всероссийское общество спасения на водах" (ВОСВОД) (пп.5.9.3.2, пункта 5.9. Положения о закупке товаров, работ, услуг)</t>
  </si>
  <si>
    <t>ФБУЗ "Центр гигиены и эпидемиологии в РМ" г.Саранск (пп.5.9.3.2, пункта 5.9. Положения о закупке товаров, работ, услуг)</t>
  </si>
  <si>
    <t>МЧС России (пп.5.9.3.2, пункта 5.9. Положения о закупке товаров, работ, услуг)</t>
  </si>
  <si>
    <t>(пп.5.9.3.2, пункта 5.9. Положения о закупке товаров, работ, услуг)</t>
  </si>
  <si>
    <t>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</si>
</sst>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[$-419]mmmm\ yyyy;@"/>
  </numFmts>
  <fonts count="5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</font>
    <font>
      <sz val="8"/>
      <name val="Arial Cyr"/>
      <charset val="204"/>
    </font>
    <font>
      <sz val="8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 Cyr"/>
      <charset val="204"/>
    </font>
    <font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indexed="65"/>
        <bgColor rgb="FF000000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3">
    <xf numFmtId="0" fontId="0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7" applyNumberFormat="0" applyAlignment="0" applyProtection="0"/>
    <xf numFmtId="0" fontId="13" fillId="28" borderId="8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29" borderId="13" applyNumberFormat="0" applyAlignment="0" applyProtection="0"/>
    <xf numFmtId="0" fontId="21" fillId="0" borderId="0" applyNumberFormat="0" applyFill="0" applyBorder="0" applyAlignment="0" applyProtection="0"/>
    <xf numFmtId="0" fontId="22" fillId="30" borderId="0" applyNumberFormat="0" applyBorder="0" applyAlignment="0" applyProtection="0"/>
    <xf numFmtId="0" fontId="1" fillId="0" borderId="0"/>
    <xf numFmtId="0" fontId="2" fillId="31" borderId="0"/>
    <xf numFmtId="0" fontId="5" fillId="0" borderId="0"/>
    <xf numFmtId="0" fontId="23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3" fillId="33" borderId="14" applyNumberFormat="0" applyFont="0" applyAlignment="0" applyProtection="0"/>
    <xf numFmtId="0" fontId="25" fillId="0" borderId="15" applyNumberFormat="0" applyFill="0" applyAlignment="0" applyProtection="0"/>
    <xf numFmtId="0" fontId="4" fillId="0" borderId="0"/>
    <xf numFmtId="0" fontId="26" fillId="0" borderId="0" applyNumberFormat="0" applyFill="0" applyBorder="0" applyAlignment="0" applyProtection="0"/>
    <xf numFmtId="0" fontId="27" fillId="34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43" fontId="5" fillId="0" borderId="0" applyFont="0" applyFill="0" applyBorder="0" applyAlignment="0" applyProtection="0"/>
    <xf numFmtId="0" fontId="33" fillId="0" borderId="0"/>
  </cellStyleXfs>
  <cellXfs count="167">
    <xf numFmtId="0" fontId="0" fillId="0" borderId="0" xfId="0"/>
    <xf numFmtId="0" fontId="8" fillId="0" borderId="0" xfId="0" applyFont="1"/>
    <xf numFmtId="0" fontId="8" fillId="0" borderId="3" xfId="0" applyFont="1" applyFill="1" applyBorder="1" applyAlignment="1">
      <alignment horizontal="left" vertical="top" wrapText="1"/>
    </xf>
    <xf numFmtId="4" fontId="7" fillId="0" borderId="0" xfId="37" applyNumberFormat="1" applyFont="1" applyFill="1" applyBorder="1" applyAlignment="1">
      <alignment horizontal="center" vertical="top" wrapText="1"/>
    </xf>
    <xf numFmtId="49" fontId="7" fillId="0" borderId="3" xfId="37" applyNumberFormat="1" applyFont="1" applyBorder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37" applyFont="1" applyFill="1" applyBorder="1" applyAlignment="1">
      <alignment horizontal="left" vertical="top" wrapText="1"/>
    </xf>
    <xf numFmtId="0" fontId="7" fillId="0" borderId="3" xfId="37" applyFont="1" applyBorder="1" applyAlignment="1">
      <alignment horizontal="left" vertical="top" wrapText="1"/>
    </xf>
    <xf numFmtId="0" fontId="0" fillId="0" borderId="0" xfId="0" applyBorder="1"/>
    <xf numFmtId="0" fontId="6" fillId="0" borderId="19" xfId="0" applyFont="1" applyBorder="1"/>
    <xf numFmtId="0" fontId="6" fillId="0" borderId="0" xfId="0" applyFont="1" applyBorder="1"/>
    <xf numFmtId="0" fontId="8" fillId="0" borderId="3" xfId="0" applyFont="1" applyFill="1" applyBorder="1" applyAlignment="1">
      <alignment horizontal="left" vertical="top"/>
    </xf>
    <xf numFmtId="49" fontId="7" fillId="0" borderId="3" xfId="0" applyNumberFormat="1" applyFont="1" applyFill="1" applyBorder="1" applyAlignment="1">
      <alignment horizontal="left" vertical="top"/>
    </xf>
    <xf numFmtId="0" fontId="7" fillId="0" borderId="3" xfId="39" applyFont="1" applyFill="1" applyBorder="1" applyAlignment="1">
      <alignment horizontal="left" vertical="top" wrapText="1"/>
    </xf>
    <xf numFmtId="49" fontId="7" fillId="2" borderId="3" xfId="0" applyNumberFormat="1" applyFont="1" applyFill="1" applyBorder="1" applyAlignment="1">
      <alignment horizontal="left" vertical="top"/>
    </xf>
    <xf numFmtId="49" fontId="7" fillId="0" borderId="3" xfId="37" applyNumberFormat="1" applyFont="1" applyFill="1" applyBorder="1" applyAlignment="1">
      <alignment horizontal="left" vertical="top"/>
    </xf>
    <xf numFmtId="0" fontId="7" fillId="0" borderId="3" xfId="38" applyFont="1" applyFill="1" applyBorder="1" applyAlignment="1">
      <alignment horizontal="left" vertical="top" wrapText="1" shrinkToFit="1"/>
    </xf>
    <xf numFmtId="49" fontId="7" fillId="0" borderId="3" xfId="37" applyNumberFormat="1" applyFont="1" applyFill="1" applyBorder="1" applyAlignment="1">
      <alignment horizontal="left" vertical="top" wrapText="1"/>
    </xf>
    <xf numFmtId="4" fontId="7" fillId="0" borderId="0" xfId="37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/>
    </xf>
    <xf numFmtId="0" fontId="7" fillId="0" borderId="3" xfId="37" applyFont="1" applyFill="1" applyBorder="1" applyAlignment="1">
      <alignment horizontal="left" vertical="top"/>
    </xf>
    <xf numFmtId="0" fontId="7" fillId="0" borderId="3" xfId="37" applyFont="1" applyBorder="1" applyAlignment="1">
      <alignment horizontal="center"/>
    </xf>
    <xf numFmtId="0" fontId="8" fillId="0" borderId="3" xfId="0" applyFont="1" applyBorder="1" applyAlignment="1">
      <alignment horizontal="left" vertical="top"/>
    </xf>
    <xf numFmtId="0" fontId="0" fillId="0" borderId="0" xfId="0" applyFill="1"/>
    <xf numFmtId="0" fontId="8" fillId="0" borderId="0" xfId="0" applyFont="1" applyFill="1"/>
    <xf numFmtId="0" fontId="34" fillId="0" borderId="0" xfId="0" applyFont="1"/>
    <xf numFmtId="0" fontId="7" fillId="0" borderId="0" xfId="52" applyFont="1" applyFill="1" applyBorder="1" applyAlignment="1" applyProtection="1">
      <alignment horizontal="left" vertical="center" wrapText="1"/>
    </xf>
    <xf numFmtId="0" fontId="7" fillId="0" borderId="4" xfId="37" applyFont="1" applyBorder="1" applyAlignment="1">
      <alignment horizontal="center" vertical="center" wrapText="1"/>
    </xf>
    <xf numFmtId="0" fontId="7" fillId="0" borderId="6" xfId="37" applyFont="1" applyBorder="1" applyAlignment="1">
      <alignment horizontal="center" vertical="center" textRotation="90" wrapText="1"/>
    </xf>
    <xf numFmtId="0" fontId="28" fillId="0" borderId="3" xfId="0" applyFont="1" applyBorder="1"/>
    <xf numFmtId="0" fontId="28" fillId="0" borderId="3" xfId="0" applyFont="1" applyBorder="1" applyAlignment="1">
      <alignment wrapText="1"/>
    </xf>
    <xf numFmtId="0" fontId="28" fillId="0" borderId="5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4" fontId="28" fillId="0" borderId="3" xfId="0" applyNumberFormat="1" applyFont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0" fontId="28" fillId="0" borderId="0" xfId="0" applyFont="1" applyBorder="1"/>
    <xf numFmtId="4" fontId="28" fillId="0" borderId="0" xfId="0" applyNumberFormat="1" applyFont="1" applyBorder="1"/>
    <xf numFmtId="0" fontId="28" fillId="0" borderId="3" xfId="0" applyFont="1" applyBorder="1" applyAlignment="1">
      <alignment horizontal="center" vertical="center"/>
    </xf>
    <xf numFmtId="0" fontId="35" fillId="0" borderId="0" xfId="0" applyFont="1" applyAlignment="1">
      <alignment horizontal="right"/>
    </xf>
    <xf numFmtId="0" fontId="5" fillId="0" borderId="19" xfId="37" applyFont="1" applyBorder="1"/>
    <xf numFmtId="0" fontId="28" fillId="0" borderId="0" xfId="0" applyFont="1" applyAlignment="1">
      <alignment horizontal="center" vertical="center"/>
    </xf>
    <xf numFmtId="0" fontId="40" fillId="0" borderId="0" xfId="0" applyFont="1" applyAlignment="1"/>
    <xf numFmtId="0" fontId="35" fillId="0" borderId="0" xfId="0" applyFont="1" applyBorder="1" applyAlignment="1">
      <alignment horizontal="right"/>
    </xf>
    <xf numFmtId="0" fontId="35" fillId="0" borderId="22" xfId="0" applyFont="1" applyBorder="1"/>
    <xf numFmtId="0" fontId="35" fillId="0" borderId="0" xfId="0" applyFont="1" applyBorder="1"/>
    <xf numFmtId="0" fontId="28" fillId="0" borderId="3" xfId="0" applyFont="1" applyFill="1" applyBorder="1" applyAlignment="1">
      <alignment horizontal="left" vertical="top" wrapText="1"/>
    </xf>
    <xf numFmtId="17" fontId="8" fillId="0" borderId="3" xfId="0" applyNumberFormat="1" applyFont="1" applyFill="1" applyBorder="1" applyAlignment="1">
      <alignment horizontal="left" vertical="top" wrapText="1"/>
    </xf>
    <xf numFmtId="0" fontId="0" fillId="0" borderId="0" xfId="0" applyFill="1" applyAlignment="1"/>
    <xf numFmtId="0" fontId="7" fillId="0" borderId="3" xfId="37" applyFont="1" applyBorder="1" applyAlignment="1">
      <alignment horizontal="center" vertical="center" textRotation="90" wrapText="1"/>
    </xf>
    <xf numFmtId="0" fontId="7" fillId="0" borderId="3" xfId="37" applyFont="1" applyBorder="1" applyAlignment="1">
      <alignment horizontal="center" vertical="center" wrapText="1"/>
    </xf>
    <xf numFmtId="0" fontId="42" fillId="0" borderId="3" xfId="0" applyFont="1" applyBorder="1" applyAlignment="1">
      <alignment vertical="center" wrapText="1"/>
    </xf>
    <xf numFmtId="0" fontId="0" fillId="0" borderId="3" xfId="0" applyBorder="1"/>
    <xf numFmtId="0" fontId="8" fillId="0" borderId="0" xfId="0" applyFont="1" applyFill="1" applyAlignment="1">
      <alignment vertical="top"/>
    </xf>
    <xf numFmtId="0" fontId="7" fillId="0" borderId="3" xfId="0" applyFont="1" applyFill="1" applyBorder="1" applyAlignment="1">
      <alignment horizontal="center" vertical="top" wrapText="1"/>
    </xf>
    <xf numFmtId="0" fontId="32" fillId="0" borderId="0" xfId="0" applyFont="1" applyAlignment="1">
      <alignment vertical="top"/>
    </xf>
    <xf numFmtId="0" fontId="32" fillId="0" borderId="3" xfId="0" applyFont="1" applyBorder="1" applyAlignment="1">
      <alignment vertical="top"/>
    </xf>
    <xf numFmtId="0" fontId="32" fillId="0" borderId="3" xfId="0" applyFont="1" applyBorder="1" applyAlignment="1">
      <alignment horizontal="left" vertical="top"/>
    </xf>
    <xf numFmtId="0" fontId="7" fillId="0" borderId="3" xfId="37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0" borderId="3" xfId="37" applyFont="1" applyBorder="1" applyAlignment="1">
      <alignment horizontal="center" vertical="center" wrapText="1"/>
    </xf>
    <xf numFmtId="0" fontId="7" fillId="0" borderId="3" xfId="37" applyFont="1" applyBorder="1" applyAlignment="1">
      <alignment horizontal="center" vertical="center" textRotation="90" wrapText="1"/>
    </xf>
    <xf numFmtId="0" fontId="7" fillId="0" borderId="16" xfId="37" applyFont="1" applyBorder="1" applyAlignment="1">
      <alignment horizontal="center" vertical="center" wrapText="1"/>
    </xf>
    <xf numFmtId="0" fontId="7" fillId="0" borderId="5" xfId="37" applyFont="1" applyBorder="1" applyAlignment="1">
      <alignment horizontal="center" vertical="center" textRotation="90" wrapText="1"/>
    </xf>
    <xf numFmtId="0" fontId="7" fillId="0" borderId="0" xfId="0" applyFont="1" applyFill="1"/>
    <xf numFmtId="4" fontId="7" fillId="0" borderId="3" xfId="0" applyNumberFormat="1" applyFont="1" applyFill="1" applyBorder="1" applyAlignment="1">
      <alignment horizontal="right" vertical="top" wrapText="1"/>
    </xf>
    <xf numFmtId="4" fontId="43" fillId="0" borderId="3" xfId="0" applyNumberFormat="1" applyFont="1" applyFill="1" applyBorder="1" applyAlignment="1">
      <alignment horizontal="right" vertical="top" wrapText="1"/>
    </xf>
    <xf numFmtId="4" fontId="44" fillId="0" borderId="3" xfId="0" applyNumberFormat="1" applyFont="1" applyBorder="1" applyAlignment="1">
      <alignment horizontal="right" vertical="top"/>
    </xf>
    <xf numFmtId="0" fontId="7" fillId="0" borderId="3" xfId="52" applyFont="1" applyFill="1" applyBorder="1" applyAlignment="1" applyProtection="1">
      <alignment horizontal="left" vertical="center" wrapText="1"/>
    </xf>
    <xf numFmtId="0" fontId="7" fillId="36" borderId="3" xfId="37" applyFont="1" applyFill="1" applyBorder="1" applyAlignment="1">
      <alignment horizontal="left" vertical="top" wrapText="1"/>
    </xf>
    <xf numFmtId="0" fontId="7" fillId="36" borderId="3" xfId="0" applyFont="1" applyFill="1" applyBorder="1" applyAlignment="1">
      <alignment horizontal="left" vertical="top" wrapText="1"/>
    </xf>
    <xf numFmtId="49" fontId="7" fillId="36" borderId="3" xfId="37" applyNumberFormat="1" applyFont="1" applyFill="1" applyBorder="1" applyAlignment="1">
      <alignment horizontal="left" vertical="top"/>
    </xf>
    <xf numFmtId="0" fontId="7" fillId="36" borderId="3" xfId="37" applyFont="1" applyFill="1" applyBorder="1" applyAlignment="1">
      <alignment horizontal="left" vertical="top"/>
    </xf>
    <xf numFmtId="4" fontId="7" fillId="36" borderId="3" xfId="0" applyNumberFormat="1" applyFont="1" applyFill="1" applyBorder="1" applyAlignment="1">
      <alignment horizontal="right" vertical="top" wrapText="1"/>
    </xf>
    <xf numFmtId="0" fontId="7" fillId="36" borderId="3" xfId="37" applyFont="1" applyFill="1" applyBorder="1" applyAlignment="1">
      <alignment horizontal="center" vertical="top" wrapText="1"/>
    </xf>
    <xf numFmtId="0" fontId="8" fillId="36" borderId="3" xfId="0" applyFont="1" applyFill="1" applyBorder="1" applyAlignment="1">
      <alignment horizontal="left" vertical="top" wrapText="1"/>
    </xf>
    <xf numFmtId="49" fontId="7" fillId="36" borderId="3" xfId="0" applyNumberFormat="1" applyFont="1" applyFill="1" applyBorder="1" applyAlignment="1">
      <alignment horizontal="left" vertical="top"/>
    </xf>
    <xf numFmtId="0" fontId="32" fillId="36" borderId="3" xfId="0" applyFont="1" applyFill="1" applyBorder="1" applyAlignment="1">
      <alignment vertical="top"/>
    </xf>
    <xf numFmtId="0" fontId="32" fillId="36" borderId="3" xfId="0" applyFont="1" applyFill="1" applyBorder="1" applyAlignment="1">
      <alignment horizontal="left" vertical="top"/>
    </xf>
    <xf numFmtId="0" fontId="8" fillId="36" borderId="0" xfId="0" applyFont="1" applyFill="1"/>
    <xf numFmtId="0" fontId="0" fillId="36" borderId="0" xfId="0" applyFill="1"/>
    <xf numFmtId="0" fontId="48" fillId="0" borderId="0" xfId="0" applyFont="1"/>
    <xf numFmtId="0" fontId="19" fillId="0" borderId="0" xfId="0" applyFont="1"/>
    <xf numFmtId="0" fontId="49" fillId="0" borderId="0" xfId="0" applyFont="1"/>
    <xf numFmtId="0" fontId="50" fillId="0" borderId="0" xfId="0" applyFont="1" applyBorder="1"/>
    <xf numFmtId="0" fontId="51" fillId="0" borderId="3" xfId="37" applyFont="1" applyFill="1" applyBorder="1" applyAlignment="1">
      <alignment horizontal="left" vertical="top" wrapText="1"/>
    </xf>
    <xf numFmtId="0" fontId="51" fillId="0" borderId="3" xfId="0" applyFont="1" applyFill="1" applyBorder="1" applyAlignment="1">
      <alignment horizontal="left" vertical="top" wrapText="1"/>
    </xf>
    <xf numFmtId="0" fontId="51" fillId="0" borderId="0" xfId="0" applyFont="1" applyFill="1"/>
    <xf numFmtId="0" fontId="26" fillId="0" borderId="0" xfId="0" applyFont="1"/>
    <xf numFmtId="0" fontId="36" fillId="0" borderId="0" xfId="0" applyFont="1"/>
    <xf numFmtId="4" fontId="7" fillId="0" borderId="0" xfId="0" applyNumberFormat="1" applyFont="1" applyAlignment="1">
      <alignment horizontal="right" vertical="top"/>
    </xf>
    <xf numFmtId="0" fontId="7" fillId="36" borderId="3" xfId="0" applyFont="1" applyFill="1" applyBorder="1" applyAlignment="1">
      <alignment horizontal="left" vertical="top"/>
    </xf>
    <xf numFmtId="164" fontId="8" fillId="0" borderId="3" xfId="0" applyNumberFormat="1" applyFont="1" applyFill="1" applyBorder="1" applyAlignment="1">
      <alignment horizontal="left" vertical="top" wrapText="1"/>
    </xf>
    <xf numFmtId="164" fontId="7" fillId="0" borderId="3" xfId="0" applyNumberFormat="1" applyFont="1" applyFill="1" applyBorder="1" applyAlignment="1">
      <alignment horizontal="left" vertical="top" wrapText="1"/>
    </xf>
    <xf numFmtId="164" fontId="7" fillId="36" borderId="3" xfId="0" applyNumberFormat="1" applyFont="1" applyFill="1" applyBorder="1" applyAlignment="1">
      <alignment horizontal="left" vertical="top" wrapText="1"/>
    </xf>
    <xf numFmtId="164" fontId="8" fillId="36" borderId="3" xfId="0" applyNumberFormat="1" applyFont="1" applyFill="1" applyBorder="1" applyAlignment="1">
      <alignment horizontal="left" vertical="top" wrapText="1"/>
    </xf>
    <xf numFmtId="49" fontId="52" fillId="0" borderId="3" xfId="0" applyNumberFormat="1" applyFont="1" applyFill="1" applyBorder="1" applyAlignment="1">
      <alignment horizontal="left" vertical="top"/>
    </xf>
    <xf numFmtId="0" fontId="52" fillId="0" borderId="3" xfId="0" applyFont="1" applyFill="1" applyBorder="1" applyAlignment="1">
      <alignment horizontal="left" vertical="top" wrapText="1"/>
    </xf>
    <xf numFmtId="0" fontId="52" fillId="0" borderId="3" xfId="37" applyFont="1" applyFill="1" applyBorder="1" applyAlignment="1">
      <alignment horizontal="left" vertical="top" wrapText="1"/>
    </xf>
    <xf numFmtId="0" fontId="53" fillId="0" borderId="0" xfId="0" applyFont="1" applyAlignment="1">
      <alignment vertical="top" wrapText="1"/>
    </xf>
    <xf numFmtId="0" fontId="28" fillId="0" borderId="0" xfId="0" applyFont="1" applyBorder="1" applyAlignment="1">
      <alignment wrapText="1"/>
    </xf>
    <xf numFmtId="0" fontId="54" fillId="0" borderId="3" xfId="0" applyFont="1" applyBorder="1" applyAlignment="1">
      <alignment wrapText="1"/>
    </xf>
    <xf numFmtId="0" fontId="54" fillId="0" borderId="0" xfId="0" applyFont="1" applyAlignment="1">
      <alignment wrapText="1"/>
    </xf>
    <xf numFmtId="0" fontId="47" fillId="0" borderId="23" xfId="37" applyFont="1" applyFill="1" applyBorder="1" applyAlignment="1">
      <alignment horizontal="right" vertical="top" wrapText="1"/>
    </xf>
    <xf numFmtId="0" fontId="47" fillId="0" borderId="22" xfId="37" applyFont="1" applyFill="1" applyBorder="1" applyAlignment="1">
      <alignment horizontal="right" vertical="top" wrapText="1"/>
    </xf>
    <xf numFmtId="0" fontId="47" fillId="0" borderId="1" xfId="0" applyFont="1" applyFill="1" applyBorder="1" applyAlignment="1">
      <alignment horizontal="right" vertical="top" wrapText="1"/>
    </xf>
    <xf numFmtId="0" fontId="47" fillId="0" borderId="21" xfId="0" applyFont="1" applyFill="1" applyBorder="1" applyAlignment="1">
      <alignment horizontal="right" vertical="top" wrapText="1"/>
    </xf>
    <xf numFmtId="0" fontId="47" fillId="0" borderId="2" xfId="0" applyFont="1" applyFill="1" applyBorder="1" applyAlignment="1">
      <alignment horizontal="right" vertical="top" wrapText="1"/>
    </xf>
    <xf numFmtId="0" fontId="7" fillId="0" borderId="3" xfId="37" applyFont="1" applyBorder="1" applyAlignment="1">
      <alignment horizontal="center" vertical="center" wrapText="1"/>
    </xf>
    <xf numFmtId="0" fontId="7" fillId="0" borderId="3" xfId="37" applyFont="1" applyBorder="1" applyAlignment="1">
      <alignment horizontal="center" vertical="center" textRotation="90" wrapText="1"/>
    </xf>
    <xf numFmtId="0" fontId="7" fillId="0" borderId="16" xfId="37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7" fillId="0" borderId="3" xfId="37" applyNumberFormat="1" applyFont="1" applyBorder="1" applyAlignment="1">
      <alignment horizontal="center" vertical="center" textRotation="90" wrapText="1"/>
    </xf>
    <xf numFmtId="0" fontId="39" fillId="0" borderId="1" xfId="37" applyFont="1" applyBorder="1" applyAlignment="1"/>
    <xf numFmtId="0" fontId="37" fillId="0" borderId="21" xfId="0" applyFont="1" applyBorder="1" applyAlignment="1"/>
    <xf numFmtId="0" fontId="37" fillId="0" borderId="2" xfId="0" applyFont="1" applyBorder="1" applyAlignment="1"/>
    <xf numFmtId="0" fontId="37" fillId="0" borderId="1" xfId="0" applyFont="1" applyBorder="1" applyAlignment="1">
      <alignment horizontal="left"/>
    </xf>
    <xf numFmtId="0" fontId="38" fillId="0" borderId="21" xfId="0" applyFont="1" applyBorder="1" applyAlignment="1">
      <alignment horizontal="left"/>
    </xf>
    <xf numFmtId="0" fontId="38" fillId="0" borderId="2" xfId="0" applyFont="1" applyBorder="1" applyAlignment="1">
      <alignment horizontal="left"/>
    </xf>
    <xf numFmtId="0" fontId="39" fillId="0" borderId="1" xfId="37" applyFont="1" applyFill="1" applyBorder="1" applyAlignment="1"/>
    <xf numFmtId="0" fontId="29" fillId="0" borderId="21" xfId="0" applyFont="1" applyFill="1" applyBorder="1" applyAlignment="1"/>
    <xf numFmtId="0" fontId="29" fillId="0" borderId="2" xfId="0" applyFont="1" applyFill="1" applyBorder="1" applyAlignment="1"/>
    <xf numFmtId="0" fontId="37" fillId="0" borderId="1" xfId="0" applyFont="1" applyFill="1" applyBorder="1" applyAlignment="1">
      <alignment horizontal="left"/>
    </xf>
    <xf numFmtId="0" fontId="0" fillId="0" borderId="2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37" fillId="0" borderId="1" xfId="0" applyFont="1" applyBorder="1" applyAlignment="1"/>
    <xf numFmtId="0" fontId="38" fillId="0" borderId="1" xfId="0" applyFont="1" applyBorder="1" applyAlignment="1"/>
    <xf numFmtId="0" fontId="38" fillId="0" borderId="21" xfId="0" applyFont="1" applyBorder="1" applyAlignment="1"/>
    <xf numFmtId="0" fontId="38" fillId="0" borderId="2" xfId="0" applyFont="1" applyBorder="1" applyAlignment="1"/>
    <xf numFmtId="0" fontId="37" fillId="0" borderId="1" xfId="0" applyFont="1" applyFill="1" applyBorder="1" applyAlignment="1"/>
    <xf numFmtId="0" fontId="37" fillId="0" borderId="21" xfId="0" applyFont="1" applyFill="1" applyBorder="1" applyAlignment="1"/>
    <xf numFmtId="0" fontId="37" fillId="0" borderId="2" xfId="0" applyFont="1" applyFill="1" applyBorder="1" applyAlignment="1"/>
    <xf numFmtId="0" fontId="15" fillId="0" borderId="1" xfId="28" applyFill="1" applyBorder="1" applyAlignment="1"/>
    <xf numFmtId="0" fontId="38" fillId="0" borderId="21" xfId="0" applyFont="1" applyFill="1" applyBorder="1" applyAlignment="1"/>
    <xf numFmtId="0" fontId="38" fillId="0" borderId="2" xfId="0" applyFont="1" applyFill="1" applyBorder="1" applyAlignment="1"/>
    <xf numFmtId="0" fontId="36" fillId="0" borderId="0" xfId="0" applyFont="1" applyAlignment="1">
      <alignment horizontal="right" wrapText="1"/>
    </xf>
    <xf numFmtId="0" fontId="36" fillId="0" borderId="0" xfId="0" applyFont="1" applyAlignment="1">
      <alignment horizontal="right"/>
    </xf>
    <xf numFmtId="0" fontId="30" fillId="0" borderId="0" xfId="37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5" fillId="0" borderId="22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35" fillId="0" borderId="18" xfId="0" applyFont="1" applyBorder="1" applyAlignment="1">
      <alignment horizontal="left"/>
    </xf>
    <xf numFmtId="0" fontId="0" fillId="0" borderId="18" xfId="0" applyBorder="1" applyAlignment="1">
      <alignment horizontal="left"/>
    </xf>
    <xf numFmtId="0" fontId="7" fillId="0" borderId="1" xfId="37" applyFont="1" applyBorder="1" applyAlignment="1">
      <alignment horizontal="center" vertical="center" wrapText="1"/>
    </xf>
    <xf numFmtId="0" fontId="7" fillId="0" borderId="2" xfId="37" applyFont="1" applyBorder="1" applyAlignment="1">
      <alignment horizontal="center" vertical="center" wrapText="1"/>
    </xf>
    <xf numFmtId="0" fontId="7" fillId="0" borderId="5" xfId="37" applyFont="1" applyBorder="1" applyAlignment="1">
      <alignment horizontal="center" vertical="center" wrapText="1"/>
    </xf>
    <xf numFmtId="0" fontId="7" fillId="0" borderId="16" xfId="37" applyFont="1" applyBorder="1" applyAlignment="1">
      <alignment horizontal="center" vertical="center" textRotation="90" wrapText="1"/>
    </xf>
    <xf numFmtId="0" fontId="7" fillId="0" borderId="5" xfId="37" applyFont="1" applyBorder="1" applyAlignment="1">
      <alignment horizontal="center" vertical="center" textRotation="90" wrapText="1"/>
    </xf>
    <xf numFmtId="0" fontId="41" fillId="0" borderId="0" xfId="0" applyFont="1" applyAlignment="1">
      <alignment horizontal="right" wrapText="1"/>
    </xf>
    <xf numFmtId="0" fontId="41" fillId="0" borderId="0" xfId="0" applyFont="1" applyAlignment="1">
      <alignment horizontal="right"/>
    </xf>
    <xf numFmtId="0" fontId="7" fillId="0" borderId="20" xfId="37" applyFont="1" applyBorder="1" applyAlignment="1">
      <alignment horizontal="center" vertical="center" wrapText="1"/>
    </xf>
    <xf numFmtId="49" fontId="7" fillId="0" borderId="16" xfId="37" applyNumberFormat="1" applyFont="1" applyBorder="1" applyAlignment="1">
      <alignment horizontal="center" vertical="center" textRotation="90" wrapText="1"/>
    </xf>
    <xf numFmtId="49" fontId="7" fillId="0" borderId="20" xfId="37" applyNumberFormat="1" applyFont="1" applyBorder="1" applyAlignment="1">
      <alignment horizontal="center" vertical="center" textRotation="90" wrapText="1"/>
    </xf>
    <xf numFmtId="49" fontId="7" fillId="0" borderId="5" xfId="37" applyNumberFormat="1" applyFont="1" applyBorder="1" applyAlignment="1">
      <alignment horizontal="center" vertical="center" textRotation="90" wrapText="1"/>
    </xf>
    <xf numFmtId="0" fontId="7" fillId="0" borderId="20" xfId="37" applyFont="1" applyBorder="1" applyAlignment="1">
      <alignment horizontal="center" vertical="center" textRotation="90" wrapText="1"/>
    </xf>
    <xf numFmtId="0" fontId="7" fillId="0" borderId="21" xfId="37" applyFont="1" applyBorder="1" applyAlignment="1">
      <alignment horizontal="center" vertical="center" wrapText="1"/>
    </xf>
    <xf numFmtId="49" fontId="45" fillId="35" borderId="17" xfId="37" applyNumberFormat="1" applyFont="1" applyFill="1" applyBorder="1" applyAlignment="1">
      <alignment horizontal="left"/>
    </xf>
    <xf numFmtId="0" fontId="19" fillId="35" borderId="18" xfId="0" applyFont="1" applyFill="1" applyBorder="1" applyAlignment="1">
      <alignment horizontal="left"/>
    </xf>
    <xf numFmtId="0" fontId="19" fillId="35" borderId="4" xfId="0" applyFont="1" applyFill="1" applyBorder="1" applyAlignment="1">
      <alignment horizontal="left"/>
    </xf>
    <xf numFmtId="0" fontId="46" fillId="35" borderId="1" xfId="0" applyFont="1" applyFill="1" applyBorder="1" applyAlignment="1">
      <alignment horizontal="left" vertical="center"/>
    </xf>
    <xf numFmtId="0" fontId="0" fillId="35" borderId="21" xfId="0" applyFont="1" applyFill="1" applyBorder="1" applyAlignment="1">
      <alignment horizontal="left"/>
    </xf>
    <xf numFmtId="0" fontId="0" fillId="35" borderId="2" xfId="0" applyFont="1" applyFill="1" applyBorder="1" applyAlignment="1">
      <alignment horizontal="left"/>
    </xf>
  </cellXfs>
  <cellStyles count="53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28" builtinId="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2 2" xfId="48"/>
    <cellStyle name="Обычный 2_Отчет об исполнении ГКПЗ (1)" xfId="47"/>
    <cellStyle name="Обычный 3" xfId="38"/>
    <cellStyle name="Обычный 4" xfId="49"/>
    <cellStyle name="Обычный 5" xfId="50"/>
    <cellStyle name="Обычный_3.9." xfId="52"/>
    <cellStyle name="Обычный_Отчет об исполнении ГКПЗ (1)" xfId="39"/>
    <cellStyle name="Плохой" xfId="40" builtinId="27" customBuiltin="1"/>
    <cellStyle name="Пояснение" xfId="41" builtinId="53" customBuiltin="1"/>
    <cellStyle name="Примечание 2" xfId="42"/>
    <cellStyle name="Связанная ячейка" xfId="43" builtinId="24" customBuiltin="1"/>
    <cellStyle name="Стиль 1" xfId="44"/>
    <cellStyle name="Текст предупреждения" xfId="45" builtinId="11" customBuiltin="1"/>
    <cellStyle name="Финансовый 2" xfId="51"/>
    <cellStyle name="Хороший" xfId="4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fera-m@moris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Normal="100" workbookViewId="0">
      <selection activeCell="G35" sqref="G35"/>
    </sheetView>
  </sheetViews>
  <sheetFormatPr defaultRowHeight="15" x14ac:dyDescent="0.25"/>
  <sheetData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tabSelected="1" topLeftCell="A49" zoomScaleNormal="100" workbookViewId="0">
      <selection activeCell="Q62" sqref="Q62"/>
    </sheetView>
  </sheetViews>
  <sheetFormatPr defaultColWidth="1.140625" defaultRowHeight="15" x14ac:dyDescent="0.25"/>
  <cols>
    <col min="1" max="1" width="14.28515625" customWidth="1"/>
    <col min="2" max="3" width="6.28515625" customWidth="1"/>
    <col min="4" max="4" width="8.28515625" customWidth="1"/>
    <col min="5" max="5" width="10" customWidth="1"/>
    <col min="6" max="6" width="34.42578125" customWidth="1"/>
    <col min="7" max="7" width="22" customWidth="1"/>
    <col min="8" max="8" width="5" customWidth="1"/>
    <col min="9" max="9" width="4.42578125" customWidth="1"/>
    <col min="10" max="10" width="8.140625" customWidth="1"/>
    <col min="11" max="11" width="13" customWidth="1"/>
    <col min="12" max="12" width="14.5703125" customWidth="1"/>
    <col min="13" max="13" width="12.140625" customWidth="1"/>
    <col min="14" max="14" width="11.140625" customWidth="1"/>
    <col min="15" max="15" width="14.42578125" customWidth="1"/>
    <col min="16" max="16" width="12.28515625" customWidth="1"/>
    <col min="17" max="17" width="6.7109375" customWidth="1"/>
    <col min="18" max="18" width="7.5703125" customWidth="1"/>
    <col min="19" max="19" width="6.42578125" customWidth="1"/>
    <col min="20" max="20" width="7.5703125" customWidth="1"/>
    <col min="21" max="21" width="7.7109375" customWidth="1"/>
    <col min="22" max="22" width="12.5703125" customWidth="1"/>
    <col min="23" max="23" width="7.28515625" customWidth="1"/>
    <col min="24" max="24" width="13" customWidth="1"/>
    <col min="25" max="25" width="9" customWidth="1"/>
    <col min="26" max="26" width="10" customWidth="1"/>
    <col min="27" max="27" width="2.7109375" customWidth="1"/>
    <col min="28" max="28" width="1.140625" customWidth="1"/>
    <col min="29" max="29" width="9.140625" customWidth="1"/>
    <col min="30" max="30" width="22.7109375" customWidth="1"/>
    <col min="31" max="35" width="9.140625" customWidth="1"/>
    <col min="36" max="36" width="0.28515625" customWidth="1"/>
    <col min="37" max="40" width="1.140625" customWidth="1"/>
    <col min="41" max="41" width="9.140625" customWidth="1"/>
    <col min="42" max="42" width="0.28515625" customWidth="1"/>
    <col min="43" max="106" width="1.140625" customWidth="1"/>
  </cols>
  <sheetData>
    <row r="1" spans="1:27" ht="114" customHeight="1" x14ac:dyDescent="0.3">
      <c r="A1" s="140" t="s">
        <v>224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</row>
    <row r="2" spans="1:27" ht="20.25" x14ac:dyDescent="0.25">
      <c r="G2" s="142" t="s">
        <v>52</v>
      </c>
      <c r="H2" s="143"/>
      <c r="I2" s="143"/>
      <c r="J2" s="143"/>
      <c r="K2" s="143"/>
      <c r="L2" s="143"/>
      <c r="M2" s="143"/>
      <c r="N2" s="143"/>
      <c r="O2" s="143"/>
      <c r="P2" s="143"/>
    </row>
    <row r="3" spans="1:27" ht="15.75" x14ac:dyDescent="0.25">
      <c r="N3" s="43" t="s">
        <v>43</v>
      </c>
      <c r="O3" s="144" t="s">
        <v>183</v>
      </c>
      <c r="P3" s="145"/>
    </row>
    <row r="4" spans="1:27" ht="15.75" x14ac:dyDescent="0.25">
      <c r="N4" s="43"/>
      <c r="O4" s="146"/>
      <c r="P4" s="147"/>
    </row>
    <row r="5" spans="1:27" ht="15.75" x14ac:dyDescent="0.25">
      <c r="B5" s="130" t="s">
        <v>44</v>
      </c>
      <c r="C5" s="119"/>
      <c r="D5" s="119"/>
      <c r="E5" s="119"/>
      <c r="F5" s="119"/>
      <c r="G5" s="119"/>
      <c r="H5" s="119"/>
      <c r="I5" s="119"/>
      <c r="J5" s="119"/>
      <c r="K5" s="119"/>
      <c r="L5" s="120"/>
      <c r="M5" s="131" t="s">
        <v>54</v>
      </c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3"/>
    </row>
    <row r="6" spans="1:27" ht="15.75" x14ac:dyDescent="0.25">
      <c r="B6" s="130" t="s">
        <v>45</v>
      </c>
      <c r="C6" s="119"/>
      <c r="D6" s="119"/>
      <c r="E6" s="119"/>
      <c r="F6" s="119"/>
      <c r="G6" s="119"/>
      <c r="H6" s="119"/>
      <c r="I6" s="119"/>
      <c r="J6" s="119"/>
      <c r="K6" s="119"/>
      <c r="L6" s="120"/>
      <c r="M6" s="131" t="s">
        <v>55</v>
      </c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3"/>
    </row>
    <row r="7" spans="1:27" ht="15.75" x14ac:dyDescent="0.25">
      <c r="B7" s="130" t="s">
        <v>46</v>
      </c>
      <c r="C7" s="119"/>
      <c r="D7" s="119"/>
      <c r="E7" s="119"/>
      <c r="F7" s="119"/>
      <c r="G7" s="119"/>
      <c r="H7" s="119"/>
      <c r="I7" s="119"/>
      <c r="J7" s="119"/>
      <c r="K7" s="119"/>
      <c r="L7" s="120"/>
      <c r="M7" s="131" t="s">
        <v>56</v>
      </c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3"/>
    </row>
    <row r="8" spans="1:27" ht="15.75" x14ac:dyDescent="0.25">
      <c r="A8" s="10"/>
      <c r="B8" s="134" t="s">
        <v>47</v>
      </c>
      <c r="C8" s="135"/>
      <c r="D8" s="135"/>
      <c r="E8" s="135"/>
      <c r="F8" s="135"/>
      <c r="G8" s="135"/>
      <c r="H8" s="135"/>
      <c r="I8" s="135"/>
      <c r="J8" s="135"/>
      <c r="K8" s="135"/>
      <c r="L8" s="136"/>
      <c r="M8" s="137" t="s">
        <v>150</v>
      </c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9"/>
    </row>
    <row r="9" spans="1:27" ht="15.75" x14ac:dyDescent="0.25">
      <c r="A9" s="44"/>
      <c r="B9" s="118" t="s">
        <v>48</v>
      </c>
      <c r="C9" s="119"/>
      <c r="D9" s="119"/>
      <c r="E9" s="119"/>
      <c r="F9" s="119"/>
      <c r="G9" s="119"/>
      <c r="H9" s="119"/>
      <c r="I9" s="119"/>
      <c r="J9" s="119"/>
      <c r="K9" s="119"/>
      <c r="L9" s="120"/>
      <c r="M9" s="121">
        <v>1326185581</v>
      </c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3"/>
    </row>
    <row r="10" spans="1:27" ht="15.75" x14ac:dyDescent="0.25">
      <c r="A10" s="44"/>
      <c r="B10" s="118" t="s">
        <v>49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20"/>
      <c r="M10" s="121">
        <v>132601001</v>
      </c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3"/>
    </row>
    <row r="11" spans="1:27" ht="15.75" x14ac:dyDescent="0.25">
      <c r="A11" s="44"/>
      <c r="B11" s="124" t="s">
        <v>50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6"/>
      <c r="M11" s="127" t="s">
        <v>101</v>
      </c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9"/>
    </row>
    <row r="12" spans="1:27" x14ac:dyDescent="0.25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7" ht="21.75" customHeight="1" x14ac:dyDescent="0.25">
      <c r="A13" s="112" t="s">
        <v>0</v>
      </c>
      <c r="B13" s="117" t="s">
        <v>1</v>
      </c>
      <c r="C13" s="117" t="s">
        <v>2</v>
      </c>
      <c r="D13" s="117" t="s">
        <v>3</v>
      </c>
      <c r="E13" s="117" t="s">
        <v>4</v>
      </c>
      <c r="F13" s="112" t="s">
        <v>5</v>
      </c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 t="s">
        <v>6</v>
      </c>
      <c r="V13" s="112" t="s">
        <v>7</v>
      </c>
      <c r="W13" s="114" t="s">
        <v>51</v>
      </c>
      <c r="X13" s="113" t="s">
        <v>8</v>
      </c>
      <c r="Y13" s="113" t="s">
        <v>9</v>
      </c>
      <c r="Z13" s="112" t="s">
        <v>10</v>
      </c>
      <c r="AA13" s="1"/>
    </row>
    <row r="14" spans="1:27" ht="56.25" customHeight="1" x14ac:dyDescent="0.25">
      <c r="A14" s="112"/>
      <c r="B14" s="117"/>
      <c r="C14" s="113"/>
      <c r="D14" s="117"/>
      <c r="E14" s="117"/>
      <c r="F14" s="112" t="s">
        <v>11</v>
      </c>
      <c r="G14" s="112" t="s">
        <v>12</v>
      </c>
      <c r="H14" s="112" t="s">
        <v>13</v>
      </c>
      <c r="I14" s="112"/>
      <c r="J14" s="112" t="s">
        <v>14</v>
      </c>
      <c r="K14" s="112" t="s">
        <v>15</v>
      </c>
      <c r="L14" s="112"/>
      <c r="M14" s="112" t="s">
        <v>155</v>
      </c>
      <c r="N14" s="112" t="s">
        <v>156</v>
      </c>
      <c r="O14" s="113" t="s">
        <v>18</v>
      </c>
      <c r="P14" s="112" t="s">
        <v>19</v>
      </c>
      <c r="Q14" s="112"/>
      <c r="R14" s="112"/>
      <c r="S14" s="112"/>
      <c r="T14" s="112"/>
      <c r="U14" s="112"/>
      <c r="V14" s="112"/>
      <c r="W14" s="115"/>
      <c r="X14" s="113"/>
      <c r="Y14" s="113"/>
      <c r="Z14" s="112"/>
      <c r="AA14" s="1"/>
    </row>
    <row r="15" spans="1:27" ht="135.75" x14ac:dyDescent="0.25">
      <c r="A15" s="112"/>
      <c r="B15" s="117"/>
      <c r="C15" s="113"/>
      <c r="D15" s="117"/>
      <c r="E15" s="117"/>
      <c r="F15" s="112"/>
      <c r="G15" s="112"/>
      <c r="H15" s="53" t="s">
        <v>20</v>
      </c>
      <c r="I15" s="53" t="s">
        <v>21</v>
      </c>
      <c r="J15" s="112"/>
      <c r="K15" s="54" t="s">
        <v>22</v>
      </c>
      <c r="L15" s="54" t="s">
        <v>23</v>
      </c>
      <c r="M15" s="112"/>
      <c r="N15" s="112"/>
      <c r="O15" s="113"/>
      <c r="P15" s="54" t="s">
        <v>24</v>
      </c>
      <c r="Q15" s="53" t="s">
        <v>25</v>
      </c>
      <c r="R15" s="53" t="s">
        <v>26</v>
      </c>
      <c r="S15" s="53" t="s">
        <v>27</v>
      </c>
      <c r="T15" s="53" t="s">
        <v>28</v>
      </c>
      <c r="U15" s="112"/>
      <c r="V15" s="112"/>
      <c r="W15" s="116"/>
      <c r="X15" s="113"/>
      <c r="Y15" s="113"/>
      <c r="Z15" s="54" t="s">
        <v>29</v>
      </c>
      <c r="AA15" s="1"/>
    </row>
    <row r="16" spans="1:27" x14ac:dyDescent="0.25">
      <c r="A16" s="4" t="s">
        <v>30</v>
      </c>
      <c r="B16" s="23">
        <v>2</v>
      </c>
      <c r="C16" s="23">
        <v>3</v>
      </c>
      <c r="D16" s="4" t="s">
        <v>31</v>
      </c>
      <c r="E16" s="4" t="s">
        <v>32</v>
      </c>
      <c r="F16" s="23">
        <v>6</v>
      </c>
      <c r="G16" s="23">
        <v>7</v>
      </c>
      <c r="H16" s="23">
        <v>8</v>
      </c>
      <c r="I16" s="23">
        <v>9</v>
      </c>
      <c r="J16" s="23">
        <v>10</v>
      </c>
      <c r="K16" s="23">
        <v>11</v>
      </c>
      <c r="L16" s="23">
        <v>12</v>
      </c>
      <c r="M16" s="23">
        <v>13</v>
      </c>
      <c r="N16" s="23">
        <v>14</v>
      </c>
      <c r="O16" s="23">
        <v>15</v>
      </c>
      <c r="P16" s="23">
        <v>16</v>
      </c>
      <c r="Q16" s="23">
        <v>17</v>
      </c>
      <c r="R16" s="23">
        <v>18</v>
      </c>
      <c r="S16" s="23">
        <v>19</v>
      </c>
      <c r="T16" s="23">
        <v>20</v>
      </c>
      <c r="U16" s="23">
        <v>21</v>
      </c>
      <c r="V16" s="23">
        <v>22</v>
      </c>
      <c r="W16" s="23"/>
      <c r="X16" s="23">
        <v>23</v>
      </c>
      <c r="Y16" s="23">
        <v>24</v>
      </c>
      <c r="Z16" s="23">
        <v>25</v>
      </c>
      <c r="AA16" s="1"/>
    </row>
    <row r="17" spans="1:29" x14ac:dyDescent="0.25">
      <c r="A17" s="161" t="s">
        <v>141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3"/>
      <c r="AA17" s="1"/>
    </row>
    <row r="18" spans="1:29" ht="53.25" customHeight="1" x14ac:dyDescent="0.25">
      <c r="A18" s="7" t="s">
        <v>53</v>
      </c>
      <c r="B18" s="14" t="s">
        <v>80</v>
      </c>
      <c r="C18" s="14" t="s">
        <v>30</v>
      </c>
      <c r="D18" s="14" t="s">
        <v>100</v>
      </c>
      <c r="E18" s="61">
        <v>4527630</v>
      </c>
      <c r="F18" s="7" t="s">
        <v>163</v>
      </c>
      <c r="G18" s="7" t="s">
        <v>59</v>
      </c>
      <c r="H18" s="14" t="s">
        <v>102</v>
      </c>
      <c r="I18" s="7" t="s">
        <v>93</v>
      </c>
      <c r="J18" s="21">
        <v>1</v>
      </c>
      <c r="K18" s="14" t="s">
        <v>101</v>
      </c>
      <c r="L18" s="7" t="s">
        <v>62</v>
      </c>
      <c r="M18" s="69">
        <v>940678</v>
      </c>
      <c r="N18" s="69">
        <f>M18*1.18</f>
        <v>1110000.04</v>
      </c>
      <c r="O18" s="7" t="s">
        <v>61</v>
      </c>
      <c r="P18" s="96">
        <v>42064</v>
      </c>
      <c r="Q18" s="2">
        <v>2015</v>
      </c>
      <c r="R18" s="2" t="s">
        <v>35</v>
      </c>
      <c r="S18" s="2">
        <v>2015</v>
      </c>
      <c r="T18" s="51" t="s">
        <v>35</v>
      </c>
      <c r="U18" s="7" t="s">
        <v>60</v>
      </c>
      <c r="V18" s="7" t="s">
        <v>53</v>
      </c>
      <c r="W18" s="58">
        <v>3</v>
      </c>
      <c r="X18" s="7"/>
      <c r="Y18" s="56"/>
      <c r="Z18" s="21" t="s">
        <v>33</v>
      </c>
      <c r="AA18" s="1"/>
    </row>
    <row r="19" spans="1:29" s="26" customFormat="1" ht="48" x14ac:dyDescent="0.2">
      <c r="A19" s="8" t="s">
        <v>53</v>
      </c>
      <c r="B19" s="14" t="s">
        <v>184</v>
      </c>
      <c r="C19" s="14" t="s">
        <v>30</v>
      </c>
      <c r="D19" s="17" t="s">
        <v>113</v>
      </c>
      <c r="E19" s="17" t="s">
        <v>112</v>
      </c>
      <c r="F19" s="8" t="s">
        <v>67</v>
      </c>
      <c r="G19" s="8" t="s">
        <v>121</v>
      </c>
      <c r="H19" s="57">
        <v>113</v>
      </c>
      <c r="I19" s="17" t="s">
        <v>94</v>
      </c>
      <c r="J19" s="22">
        <v>40</v>
      </c>
      <c r="K19" s="17" t="s">
        <v>101</v>
      </c>
      <c r="L19" s="8" t="s">
        <v>62</v>
      </c>
      <c r="M19" s="69">
        <v>59322.03</v>
      </c>
      <c r="N19" s="69">
        <f>M19*1.18</f>
        <v>69999.9954</v>
      </c>
      <c r="O19" s="7" t="s">
        <v>61</v>
      </c>
      <c r="P19" s="96">
        <v>42095</v>
      </c>
      <c r="Q19" s="2">
        <v>2015</v>
      </c>
      <c r="R19" s="17" t="s">
        <v>35</v>
      </c>
      <c r="S19" s="2">
        <v>2015</v>
      </c>
      <c r="T19" s="17" t="s">
        <v>35</v>
      </c>
      <c r="U19" s="8" t="s">
        <v>248</v>
      </c>
      <c r="V19" s="8" t="s">
        <v>53</v>
      </c>
      <c r="W19" s="62">
        <v>3</v>
      </c>
      <c r="X19" s="8"/>
      <c r="Y19" s="2"/>
      <c r="Z19" s="22" t="s">
        <v>33</v>
      </c>
    </row>
    <row r="20" spans="1:29" s="68" customFormat="1" ht="58.5" customHeight="1" x14ac:dyDescent="0.2">
      <c r="A20" s="8" t="s">
        <v>53</v>
      </c>
      <c r="B20" s="14" t="s">
        <v>81</v>
      </c>
      <c r="C20" s="14" t="s">
        <v>30</v>
      </c>
      <c r="D20" s="75" t="s">
        <v>202</v>
      </c>
      <c r="E20" s="75" t="s">
        <v>193</v>
      </c>
      <c r="F20" s="8" t="s">
        <v>219</v>
      </c>
      <c r="G20" s="8" t="s">
        <v>66</v>
      </c>
      <c r="H20" s="17" t="s">
        <v>102</v>
      </c>
      <c r="I20" s="8" t="s">
        <v>93</v>
      </c>
      <c r="J20" s="22">
        <v>75</v>
      </c>
      <c r="K20" s="17" t="s">
        <v>101</v>
      </c>
      <c r="L20" s="8" t="s">
        <v>62</v>
      </c>
      <c r="M20" s="69">
        <v>17161.02</v>
      </c>
      <c r="N20" s="69">
        <f t="shared" ref="N20:N23" si="0">M20*1.18</f>
        <v>20250.0036</v>
      </c>
      <c r="O20" s="7" t="s">
        <v>61</v>
      </c>
      <c r="P20" s="97">
        <v>42095</v>
      </c>
      <c r="Q20" s="2">
        <v>2015</v>
      </c>
      <c r="R20" s="17" t="s">
        <v>35</v>
      </c>
      <c r="S20" s="2">
        <v>2015</v>
      </c>
      <c r="T20" s="17" t="s">
        <v>35</v>
      </c>
      <c r="U20" s="8" t="s">
        <v>248</v>
      </c>
      <c r="V20" s="8" t="s">
        <v>53</v>
      </c>
      <c r="W20" s="62">
        <v>3</v>
      </c>
      <c r="X20" s="8"/>
      <c r="Y20" s="7"/>
      <c r="Z20" s="22" t="s">
        <v>33</v>
      </c>
    </row>
    <row r="21" spans="1:29" s="91" customFormat="1" ht="57.75" customHeight="1" x14ac:dyDescent="0.2">
      <c r="A21" s="8" t="s">
        <v>53</v>
      </c>
      <c r="B21" s="14" t="s">
        <v>82</v>
      </c>
      <c r="C21" s="14" t="s">
        <v>30</v>
      </c>
      <c r="D21" s="17" t="s">
        <v>152</v>
      </c>
      <c r="E21" s="17" t="s">
        <v>151</v>
      </c>
      <c r="F21" s="8" t="s">
        <v>153</v>
      </c>
      <c r="G21" s="8" t="s">
        <v>66</v>
      </c>
      <c r="H21" s="17" t="s">
        <v>102</v>
      </c>
      <c r="I21" s="8" t="s">
        <v>93</v>
      </c>
      <c r="J21" s="22">
        <v>200</v>
      </c>
      <c r="K21" s="17" t="s">
        <v>101</v>
      </c>
      <c r="L21" s="8" t="s">
        <v>62</v>
      </c>
      <c r="M21" s="69">
        <v>20338.98</v>
      </c>
      <c r="N21" s="69">
        <f t="shared" si="0"/>
        <v>23999.9964</v>
      </c>
      <c r="O21" s="7" t="s">
        <v>61</v>
      </c>
      <c r="P21" s="97">
        <v>42095</v>
      </c>
      <c r="Q21" s="7">
        <v>2015</v>
      </c>
      <c r="R21" s="17" t="s">
        <v>35</v>
      </c>
      <c r="S21" s="7">
        <v>2015</v>
      </c>
      <c r="T21" s="17" t="s">
        <v>35</v>
      </c>
      <c r="U21" s="8" t="s">
        <v>248</v>
      </c>
      <c r="V21" s="8" t="s">
        <v>53</v>
      </c>
      <c r="W21" s="62">
        <v>3</v>
      </c>
      <c r="X21" s="8"/>
      <c r="Y21" s="90"/>
      <c r="Z21" s="22" t="s">
        <v>33</v>
      </c>
    </row>
    <row r="22" spans="1:29" s="91" customFormat="1" ht="57.75" customHeight="1" x14ac:dyDescent="0.2">
      <c r="A22" s="8" t="s">
        <v>53</v>
      </c>
      <c r="B22" s="14" t="s">
        <v>83</v>
      </c>
      <c r="C22" s="14" t="s">
        <v>30</v>
      </c>
      <c r="D22" s="75" t="s">
        <v>203</v>
      </c>
      <c r="E22" s="75" t="s">
        <v>217</v>
      </c>
      <c r="F22" s="8" t="s">
        <v>164</v>
      </c>
      <c r="G22" s="8" t="s">
        <v>66</v>
      </c>
      <c r="H22" s="17" t="s">
        <v>102</v>
      </c>
      <c r="I22" s="8" t="s">
        <v>93</v>
      </c>
      <c r="J22" s="22"/>
      <c r="K22" s="17" t="s">
        <v>101</v>
      </c>
      <c r="L22" s="8" t="s">
        <v>62</v>
      </c>
      <c r="M22" s="69">
        <v>9322.0300000000007</v>
      </c>
      <c r="N22" s="69">
        <f t="shared" ref="N22" si="1">M22*1.18</f>
        <v>10999.9954</v>
      </c>
      <c r="O22" s="7" t="s">
        <v>61</v>
      </c>
      <c r="P22" s="97">
        <v>42096</v>
      </c>
      <c r="Q22" s="7">
        <v>2015</v>
      </c>
      <c r="R22" s="17" t="s">
        <v>35</v>
      </c>
      <c r="S22" s="7">
        <v>2015</v>
      </c>
      <c r="T22" s="17" t="s">
        <v>35</v>
      </c>
      <c r="U22" s="8" t="s">
        <v>248</v>
      </c>
      <c r="V22" s="8" t="s">
        <v>53</v>
      </c>
      <c r="W22" s="62">
        <v>3</v>
      </c>
      <c r="X22" s="8"/>
      <c r="Y22" s="90"/>
      <c r="Z22" s="22" t="s">
        <v>33</v>
      </c>
    </row>
    <row r="23" spans="1:29" s="91" customFormat="1" ht="54" customHeight="1" x14ac:dyDescent="0.2">
      <c r="A23" s="8" t="s">
        <v>53</v>
      </c>
      <c r="B23" s="14" t="s">
        <v>84</v>
      </c>
      <c r="C23" s="14" t="s">
        <v>30</v>
      </c>
      <c r="D23" s="75" t="s">
        <v>204</v>
      </c>
      <c r="E23" s="75" t="s">
        <v>193</v>
      </c>
      <c r="F23" s="8" t="s">
        <v>165</v>
      </c>
      <c r="G23" s="8" t="s">
        <v>66</v>
      </c>
      <c r="H23" s="17" t="s">
        <v>102</v>
      </c>
      <c r="I23" s="8" t="s">
        <v>93</v>
      </c>
      <c r="J23" s="22">
        <v>1</v>
      </c>
      <c r="K23" s="17" t="s">
        <v>101</v>
      </c>
      <c r="L23" s="8" t="s">
        <v>62</v>
      </c>
      <c r="M23" s="94">
        <v>29661.02</v>
      </c>
      <c r="N23" s="69">
        <f t="shared" si="0"/>
        <v>35000.003599999996</v>
      </c>
      <c r="O23" s="7" t="s">
        <v>61</v>
      </c>
      <c r="P23" s="97">
        <v>42097</v>
      </c>
      <c r="Q23" s="7">
        <v>2015</v>
      </c>
      <c r="R23" s="17" t="s">
        <v>35</v>
      </c>
      <c r="S23" s="7">
        <v>2015</v>
      </c>
      <c r="T23" s="17" t="s">
        <v>35</v>
      </c>
      <c r="U23" s="8" t="s">
        <v>248</v>
      </c>
      <c r="V23" s="8" t="s">
        <v>53</v>
      </c>
      <c r="W23" s="62">
        <v>3</v>
      </c>
      <c r="X23" s="8"/>
      <c r="Y23" s="90"/>
      <c r="Z23" s="22" t="s">
        <v>33</v>
      </c>
    </row>
    <row r="24" spans="1:29" s="91" customFormat="1" ht="54" customHeight="1" x14ac:dyDescent="0.25">
      <c r="A24" s="8" t="s">
        <v>53</v>
      </c>
      <c r="B24" s="14" t="s">
        <v>85</v>
      </c>
      <c r="C24" s="14" t="s">
        <v>30</v>
      </c>
      <c r="D24" s="75" t="s">
        <v>190</v>
      </c>
      <c r="E24" s="95">
        <v>2610000</v>
      </c>
      <c r="F24" s="8" t="s">
        <v>166</v>
      </c>
      <c r="G24" s="8" t="s">
        <v>66</v>
      </c>
      <c r="H24" s="17" t="s">
        <v>102</v>
      </c>
      <c r="I24" s="8" t="s">
        <v>93</v>
      </c>
      <c r="J24" s="22">
        <v>1</v>
      </c>
      <c r="K24" s="17" t="s">
        <v>101</v>
      </c>
      <c r="L24" s="8" t="s">
        <v>62</v>
      </c>
      <c r="M24" s="69">
        <v>2542.37</v>
      </c>
      <c r="N24" s="69">
        <f>M24*1.18</f>
        <v>2999.9965999999995</v>
      </c>
      <c r="O24" s="7" t="s">
        <v>61</v>
      </c>
      <c r="P24" s="97">
        <v>42098</v>
      </c>
      <c r="Q24" s="7">
        <v>2015</v>
      </c>
      <c r="R24" s="17" t="s">
        <v>35</v>
      </c>
      <c r="S24" s="7">
        <v>2015</v>
      </c>
      <c r="T24" s="17" t="s">
        <v>35</v>
      </c>
      <c r="U24" s="8" t="s">
        <v>248</v>
      </c>
      <c r="V24" s="8" t="s">
        <v>53</v>
      </c>
      <c r="W24" s="62">
        <v>3</v>
      </c>
      <c r="X24" s="8"/>
      <c r="Y24" s="90"/>
      <c r="Z24" s="22" t="s">
        <v>33</v>
      </c>
      <c r="AC24" s="92"/>
    </row>
    <row r="25" spans="1:29" s="26" customFormat="1" ht="24" customHeight="1" x14ac:dyDescent="0.2">
      <c r="A25" s="107" t="s">
        <v>149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70">
        <f>SUM(M18:M24)</f>
        <v>1079025.4500000002</v>
      </c>
      <c r="N25" s="70">
        <f>SUM(N18:N24)</f>
        <v>1273250.0309999997</v>
      </c>
      <c r="O25" s="7"/>
      <c r="P25" s="51"/>
      <c r="Q25" s="17"/>
      <c r="R25" s="17"/>
      <c r="S25" s="17"/>
      <c r="T25" s="17"/>
      <c r="U25" s="8"/>
      <c r="V25" s="8"/>
      <c r="W25" s="8"/>
      <c r="X25" s="8"/>
      <c r="Y25" s="2"/>
      <c r="Z25" s="22"/>
    </row>
    <row r="26" spans="1:29" x14ac:dyDescent="0.25">
      <c r="A26" s="164" t="s">
        <v>143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6"/>
      <c r="AA26" s="1"/>
    </row>
    <row r="27" spans="1:29" s="84" customFormat="1" ht="51" customHeight="1" x14ac:dyDescent="0.25">
      <c r="A27" s="73" t="s">
        <v>53</v>
      </c>
      <c r="B27" s="80" t="s">
        <v>80</v>
      </c>
      <c r="C27" s="80" t="s">
        <v>30</v>
      </c>
      <c r="D27" s="75" t="s">
        <v>218</v>
      </c>
      <c r="E27" s="75" t="s">
        <v>194</v>
      </c>
      <c r="F27" s="73" t="s">
        <v>182</v>
      </c>
      <c r="G27" s="73" t="s">
        <v>66</v>
      </c>
      <c r="H27" s="75" t="s">
        <v>102</v>
      </c>
      <c r="I27" s="73" t="s">
        <v>93</v>
      </c>
      <c r="J27" s="76">
        <v>11</v>
      </c>
      <c r="K27" s="75" t="s">
        <v>101</v>
      </c>
      <c r="L27" s="73" t="s">
        <v>62</v>
      </c>
      <c r="M27" s="77">
        <v>96271.19</v>
      </c>
      <c r="N27" s="77">
        <f t="shared" ref="N27:N41" si="2">M27*1.18</f>
        <v>113600.0042</v>
      </c>
      <c r="O27" s="74" t="s">
        <v>61</v>
      </c>
      <c r="P27" s="98">
        <v>42125</v>
      </c>
      <c r="Q27" s="79">
        <v>2015</v>
      </c>
      <c r="R27" s="75" t="s">
        <v>34</v>
      </c>
      <c r="S27" s="79">
        <v>2015</v>
      </c>
      <c r="T27" s="75" t="s">
        <v>34</v>
      </c>
      <c r="U27" s="73" t="s">
        <v>65</v>
      </c>
      <c r="V27" s="73" t="s">
        <v>53</v>
      </c>
      <c r="W27" s="78">
        <v>8</v>
      </c>
      <c r="X27" s="73"/>
      <c r="Y27" s="73"/>
      <c r="Z27" s="76" t="s">
        <v>33</v>
      </c>
    </row>
    <row r="28" spans="1:29" ht="49.5" customHeight="1" x14ac:dyDescent="0.25">
      <c r="A28" s="8" t="s">
        <v>53</v>
      </c>
      <c r="B28" s="14" t="s">
        <v>184</v>
      </c>
      <c r="C28" s="14" t="s">
        <v>30</v>
      </c>
      <c r="D28" s="75" t="s">
        <v>205</v>
      </c>
      <c r="E28" s="75" t="s">
        <v>195</v>
      </c>
      <c r="F28" s="8" t="s">
        <v>181</v>
      </c>
      <c r="G28" s="8" t="s">
        <v>66</v>
      </c>
      <c r="H28" s="17" t="s">
        <v>102</v>
      </c>
      <c r="I28" s="8" t="s">
        <v>93</v>
      </c>
      <c r="J28" s="22">
        <v>2</v>
      </c>
      <c r="K28" s="17" t="s">
        <v>101</v>
      </c>
      <c r="L28" s="8" t="s">
        <v>62</v>
      </c>
      <c r="M28" s="69">
        <v>31355.93</v>
      </c>
      <c r="N28" s="69">
        <f t="shared" si="2"/>
        <v>36999.9974</v>
      </c>
      <c r="O28" s="7" t="s">
        <v>61</v>
      </c>
      <c r="P28" s="98">
        <v>42126</v>
      </c>
      <c r="Q28" s="2">
        <v>2015</v>
      </c>
      <c r="R28" s="17" t="s">
        <v>34</v>
      </c>
      <c r="S28" s="2">
        <v>2015</v>
      </c>
      <c r="T28" s="17" t="s">
        <v>34</v>
      </c>
      <c r="U28" s="8" t="s">
        <v>248</v>
      </c>
      <c r="V28" s="8" t="s">
        <v>53</v>
      </c>
      <c r="W28" s="62">
        <v>8</v>
      </c>
      <c r="X28" s="8"/>
      <c r="Y28" s="8"/>
      <c r="Z28" s="22" t="s">
        <v>33</v>
      </c>
    </row>
    <row r="29" spans="1:29" ht="54" customHeight="1" x14ac:dyDescent="0.25">
      <c r="A29" s="8" t="s">
        <v>53</v>
      </c>
      <c r="B29" s="14" t="s">
        <v>81</v>
      </c>
      <c r="C29" s="14" t="s">
        <v>30</v>
      </c>
      <c r="D29" s="17" t="s">
        <v>111</v>
      </c>
      <c r="E29" s="17" t="s">
        <v>110</v>
      </c>
      <c r="F29" s="8" t="s">
        <v>148</v>
      </c>
      <c r="G29" s="8" t="s">
        <v>66</v>
      </c>
      <c r="H29" s="17" t="s">
        <v>102</v>
      </c>
      <c r="I29" s="8" t="s">
        <v>93</v>
      </c>
      <c r="J29" s="22">
        <v>25</v>
      </c>
      <c r="K29" s="17" t="s">
        <v>101</v>
      </c>
      <c r="L29" s="8" t="s">
        <v>62</v>
      </c>
      <c r="M29" s="69">
        <v>63559.32</v>
      </c>
      <c r="N29" s="69">
        <f t="shared" si="2"/>
        <v>74999.997600000002</v>
      </c>
      <c r="O29" s="7" t="s">
        <v>61</v>
      </c>
      <c r="P29" s="97">
        <v>42095</v>
      </c>
      <c r="Q29" s="2">
        <v>2015</v>
      </c>
      <c r="R29" s="17" t="s">
        <v>35</v>
      </c>
      <c r="S29" s="2">
        <v>2015</v>
      </c>
      <c r="T29" s="17" t="s">
        <v>35</v>
      </c>
      <c r="U29" s="8" t="s">
        <v>248</v>
      </c>
      <c r="V29" s="8" t="s">
        <v>53</v>
      </c>
      <c r="W29" s="62">
        <v>8</v>
      </c>
      <c r="X29" s="8"/>
      <c r="Y29" s="8"/>
      <c r="Z29" s="22" t="s">
        <v>33</v>
      </c>
    </row>
    <row r="30" spans="1:29" ht="51.75" customHeight="1" x14ac:dyDescent="0.25">
      <c r="A30" s="8" t="s">
        <v>53</v>
      </c>
      <c r="B30" s="14" t="s">
        <v>82</v>
      </c>
      <c r="C30" s="14" t="s">
        <v>30</v>
      </c>
      <c r="D30" s="75" t="s">
        <v>206</v>
      </c>
      <c r="E30" s="75" t="s">
        <v>196</v>
      </c>
      <c r="F30" s="8" t="s">
        <v>180</v>
      </c>
      <c r="G30" s="8" t="s">
        <v>66</v>
      </c>
      <c r="H30" s="17" t="s">
        <v>102</v>
      </c>
      <c r="I30" s="8" t="s">
        <v>93</v>
      </c>
      <c r="J30" s="22">
        <v>7</v>
      </c>
      <c r="K30" s="17" t="s">
        <v>101</v>
      </c>
      <c r="L30" s="8" t="s">
        <v>62</v>
      </c>
      <c r="M30" s="69">
        <v>13983.05</v>
      </c>
      <c r="N30" s="69">
        <f t="shared" si="2"/>
        <v>16499.999</v>
      </c>
      <c r="O30" s="7" t="s">
        <v>61</v>
      </c>
      <c r="P30" s="97">
        <v>42096</v>
      </c>
      <c r="Q30" s="2">
        <v>2015</v>
      </c>
      <c r="R30" s="17" t="s">
        <v>35</v>
      </c>
      <c r="S30" s="2">
        <v>2015</v>
      </c>
      <c r="T30" s="17" t="s">
        <v>35</v>
      </c>
      <c r="U30" s="8" t="s">
        <v>248</v>
      </c>
      <c r="V30" s="8" t="s">
        <v>53</v>
      </c>
      <c r="W30" s="62">
        <v>8</v>
      </c>
      <c r="X30" s="8"/>
      <c r="Y30" s="8"/>
      <c r="Z30" s="22" t="s">
        <v>33</v>
      </c>
    </row>
    <row r="31" spans="1:29" s="92" customFormat="1" ht="52.5" customHeight="1" x14ac:dyDescent="0.25">
      <c r="A31" s="8" t="s">
        <v>53</v>
      </c>
      <c r="B31" s="14" t="s">
        <v>83</v>
      </c>
      <c r="C31" s="14" t="s">
        <v>30</v>
      </c>
      <c r="D31" s="75" t="s">
        <v>207</v>
      </c>
      <c r="E31" s="75" t="s">
        <v>197</v>
      </c>
      <c r="F31" s="8" t="s">
        <v>179</v>
      </c>
      <c r="G31" s="8" t="s">
        <v>66</v>
      </c>
      <c r="H31" s="17" t="s">
        <v>102</v>
      </c>
      <c r="I31" s="8" t="s">
        <v>93</v>
      </c>
      <c r="J31" s="22">
        <v>4</v>
      </c>
      <c r="K31" s="17" t="s">
        <v>101</v>
      </c>
      <c r="L31" s="8" t="s">
        <v>62</v>
      </c>
      <c r="M31" s="69">
        <v>33898.31</v>
      </c>
      <c r="N31" s="69">
        <f t="shared" si="2"/>
        <v>40000.005799999992</v>
      </c>
      <c r="O31" s="7" t="s">
        <v>61</v>
      </c>
      <c r="P31" s="97">
        <v>42097</v>
      </c>
      <c r="Q31" s="7">
        <v>2015</v>
      </c>
      <c r="R31" s="17" t="s">
        <v>35</v>
      </c>
      <c r="S31" s="7">
        <v>2015</v>
      </c>
      <c r="T31" s="17" t="s">
        <v>35</v>
      </c>
      <c r="U31" s="8" t="s">
        <v>248</v>
      </c>
      <c r="V31" s="8" t="s">
        <v>53</v>
      </c>
      <c r="W31" s="62">
        <v>8</v>
      </c>
      <c r="X31" s="8"/>
      <c r="Y31" s="89"/>
      <c r="Z31" s="22" t="s">
        <v>33</v>
      </c>
    </row>
    <row r="32" spans="1:29" ht="51.75" customHeight="1" x14ac:dyDescent="0.25">
      <c r="A32" s="8" t="s">
        <v>53</v>
      </c>
      <c r="B32" s="14" t="s">
        <v>84</v>
      </c>
      <c r="C32" s="14" t="s">
        <v>30</v>
      </c>
      <c r="D32" s="75" t="s">
        <v>208</v>
      </c>
      <c r="E32" s="75" t="s">
        <v>198</v>
      </c>
      <c r="F32" s="8" t="s">
        <v>178</v>
      </c>
      <c r="G32" s="8" t="s">
        <v>66</v>
      </c>
      <c r="H32" s="17" t="s">
        <v>102</v>
      </c>
      <c r="I32" s="8" t="s">
        <v>93</v>
      </c>
      <c r="J32" s="22">
        <v>7</v>
      </c>
      <c r="K32" s="17" t="s">
        <v>101</v>
      </c>
      <c r="L32" s="8" t="s">
        <v>62</v>
      </c>
      <c r="M32" s="69">
        <v>14067.8</v>
      </c>
      <c r="N32" s="69">
        <f t="shared" si="2"/>
        <v>16600.003999999997</v>
      </c>
      <c r="O32" s="7" t="s">
        <v>61</v>
      </c>
      <c r="P32" s="97">
        <v>42098</v>
      </c>
      <c r="Q32" s="2">
        <v>2015</v>
      </c>
      <c r="R32" s="17" t="s">
        <v>35</v>
      </c>
      <c r="S32" s="2">
        <v>2015</v>
      </c>
      <c r="T32" s="17" t="s">
        <v>35</v>
      </c>
      <c r="U32" s="8" t="s">
        <v>248</v>
      </c>
      <c r="V32" s="8" t="s">
        <v>53</v>
      </c>
      <c r="W32" s="62">
        <v>8</v>
      </c>
      <c r="X32" s="8"/>
      <c r="Y32" s="8"/>
      <c r="Z32" s="22" t="s">
        <v>33</v>
      </c>
    </row>
    <row r="33" spans="1:29" ht="53.25" customHeight="1" x14ac:dyDescent="0.25">
      <c r="A33" s="8" t="s">
        <v>53</v>
      </c>
      <c r="B33" s="14" t="s">
        <v>85</v>
      </c>
      <c r="C33" s="14" t="s">
        <v>30</v>
      </c>
      <c r="D33" s="75" t="s">
        <v>209</v>
      </c>
      <c r="E33" s="75" t="s">
        <v>199</v>
      </c>
      <c r="F33" s="8" t="s">
        <v>177</v>
      </c>
      <c r="G33" s="8" t="s">
        <v>66</v>
      </c>
      <c r="H33" s="17" t="s">
        <v>102</v>
      </c>
      <c r="I33" s="8" t="s">
        <v>189</v>
      </c>
      <c r="J33" s="22">
        <v>70.400000000000006</v>
      </c>
      <c r="K33" s="17" t="s">
        <v>101</v>
      </c>
      <c r="L33" s="8" t="s">
        <v>62</v>
      </c>
      <c r="M33" s="69">
        <v>29830.51</v>
      </c>
      <c r="N33" s="69">
        <f t="shared" si="2"/>
        <v>35200.001799999998</v>
      </c>
      <c r="O33" s="7" t="s">
        <v>61</v>
      </c>
      <c r="P33" s="97">
        <v>42099</v>
      </c>
      <c r="Q33" s="2">
        <v>2015</v>
      </c>
      <c r="R33" s="17" t="s">
        <v>35</v>
      </c>
      <c r="S33" s="2">
        <v>2015</v>
      </c>
      <c r="T33" s="17" t="s">
        <v>35</v>
      </c>
      <c r="U33" s="8" t="s">
        <v>248</v>
      </c>
      <c r="V33" s="8" t="s">
        <v>53</v>
      </c>
      <c r="W33" s="62">
        <v>8</v>
      </c>
      <c r="X33" s="8"/>
      <c r="Y33" s="8"/>
      <c r="Z33" s="22" t="s">
        <v>33</v>
      </c>
    </row>
    <row r="34" spans="1:29" ht="51.75" customHeight="1" x14ac:dyDescent="0.25">
      <c r="A34" s="8" t="s">
        <v>53</v>
      </c>
      <c r="B34" s="14" t="s">
        <v>86</v>
      </c>
      <c r="C34" s="14" t="s">
        <v>30</v>
      </c>
      <c r="D34" s="17" t="s">
        <v>120</v>
      </c>
      <c r="E34" s="17" t="s">
        <v>119</v>
      </c>
      <c r="F34" s="8" t="s">
        <v>176</v>
      </c>
      <c r="G34" s="8" t="s">
        <v>66</v>
      </c>
      <c r="H34" s="17" t="s">
        <v>102</v>
      </c>
      <c r="I34" s="8" t="s">
        <v>93</v>
      </c>
      <c r="J34" s="22">
        <v>585</v>
      </c>
      <c r="K34" s="17" t="s">
        <v>101</v>
      </c>
      <c r="L34" s="8" t="s">
        <v>62</v>
      </c>
      <c r="M34" s="69">
        <v>170169.49</v>
      </c>
      <c r="N34" s="69">
        <f t="shared" si="2"/>
        <v>200799.99819999997</v>
      </c>
      <c r="O34" s="7" t="s">
        <v>61</v>
      </c>
      <c r="P34" s="97">
        <v>42100</v>
      </c>
      <c r="Q34" s="2">
        <v>2015</v>
      </c>
      <c r="R34" s="17" t="s">
        <v>35</v>
      </c>
      <c r="S34" s="2">
        <v>2015</v>
      </c>
      <c r="T34" s="17" t="s">
        <v>35</v>
      </c>
      <c r="U34" s="8" t="s">
        <v>60</v>
      </c>
      <c r="V34" s="8" t="s">
        <v>53</v>
      </c>
      <c r="W34" s="62">
        <v>8</v>
      </c>
      <c r="X34" s="8"/>
      <c r="Y34" s="8"/>
      <c r="Z34" s="22" t="s">
        <v>33</v>
      </c>
    </row>
    <row r="35" spans="1:29" ht="171" customHeight="1" x14ac:dyDescent="0.25">
      <c r="A35" s="8" t="s">
        <v>53</v>
      </c>
      <c r="B35" s="14" t="s">
        <v>87</v>
      </c>
      <c r="C35" s="14" t="s">
        <v>30</v>
      </c>
      <c r="D35" s="60" t="s">
        <v>105</v>
      </c>
      <c r="E35" s="61">
        <v>4510520</v>
      </c>
      <c r="F35" s="73" t="s">
        <v>68</v>
      </c>
      <c r="G35" s="7" t="s">
        <v>59</v>
      </c>
      <c r="H35" s="17" t="s">
        <v>102</v>
      </c>
      <c r="I35" s="8" t="s">
        <v>93</v>
      </c>
      <c r="J35" s="22">
        <v>1</v>
      </c>
      <c r="K35" s="17" t="s">
        <v>101</v>
      </c>
      <c r="L35" s="8" t="s">
        <v>62</v>
      </c>
      <c r="M35" s="69">
        <v>12711.87</v>
      </c>
      <c r="N35" s="69">
        <f t="shared" si="2"/>
        <v>15000.006600000001</v>
      </c>
      <c r="O35" s="7" t="s">
        <v>61</v>
      </c>
      <c r="P35" s="96">
        <v>42125</v>
      </c>
      <c r="Q35" s="2">
        <v>2015</v>
      </c>
      <c r="R35" s="17" t="s">
        <v>35</v>
      </c>
      <c r="S35" s="2">
        <v>2015</v>
      </c>
      <c r="T35" s="17" t="s">
        <v>35</v>
      </c>
      <c r="U35" s="8" t="s">
        <v>39</v>
      </c>
      <c r="V35" s="8" t="s">
        <v>53</v>
      </c>
      <c r="W35" s="62">
        <v>8</v>
      </c>
      <c r="X35" s="103" t="s">
        <v>253</v>
      </c>
      <c r="Y35" s="8"/>
      <c r="Z35" s="22" t="s">
        <v>33</v>
      </c>
    </row>
    <row r="36" spans="1:29" s="92" customFormat="1" ht="54" customHeight="1" x14ac:dyDescent="0.25">
      <c r="A36" s="8" t="s">
        <v>53</v>
      </c>
      <c r="B36" s="14" t="s">
        <v>88</v>
      </c>
      <c r="C36" s="14" t="s">
        <v>30</v>
      </c>
      <c r="D36" s="17" t="s">
        <v>104</v>
      </c>
      <c r="E36" s="17" t="s">
        <v>103</v>
      </c>
      <c r="F36" s="73" t="s">
        <v>69</v>
      </c>
      <c r="G36" s="7" t="s">
        <v>59</v>
      </c>
      <c r="H36" s="17" t="s">
        <v>102</v>
      </c>
      <c r="I36" s="8" t="s">
        <v>93</v>
      </c>
      <c r="J36" s="22">
        <v>1</v>
      </c>
      <c r="K36" s="17" t="s">
        <v>101</v>
      </c>
      <c r="L36" s="8" t="s">
        <v>62</v>
      </c>
      <c r="M36" s="69">
        <v>70423.73</v>
      </c>
      <c r="N36" s="69">
        <f t="shared" si="2"/>
        <v>83100.001399999994</v>
      </c>
      <c r="O36" s="7" t="s">
        <v>61</v>
      </c>
      <c r="P36" s="97">
        <v>42095</v>
      </c>
      <c r="Q36" s="7">
        <v>2015</v>
      </c>
      <c r="R36" s="17" t="s">
        <v>35</v>
      </c>
      <c r="S36" s="7">
        <v>2015</v>
      </c>
      <c r="T36" s="17" t="s">
        <v>35</v>
      </c>
      <c r="U36" s="8" t="s">
        <v>248</v>
      </c>
      <c r="V36" s="8" t="s">
        <v>53</v>
      </c>
      <c r="W36" s="62">
        <v>8</v>
      </c>
      <c r="X36" s="8"/>
      <c r="Y36" s="89"/>
      <c r="Z36" s="22" t="s">
        <v>33</v>
      </c>
    </row>
    <row r="37" spans="1:29" ht="54.75" customHeight="1" x14ac:dyDescent="0.25">
      <c r="A37" s="8" t="s">
        <v>53</v>
      </c>
      <c r="B37" s="14" t="s">
        <v>89</v>
      </c>
      <c r="C37" s="14" t="s">
        <v>30</v>
      </c>
      <c r="D37" s="81" t="s">
        <v>210</v>
      </c>
      <c r="E37" s="75" t="s">
        <v>215</v>
      </c>
      <c r="F37" s="73" t="s">
        <v>168</v>
      </c>
      <c r="G37" s="7" t="s">
        <v>59</v>
      </c>
      <c r="H37" s="14" t="s">
        <v>102</v>
      </c>
      <c r="I37" s="7" t="s">
        <v>93</v>
      </c>
      <c r="J37" s="22">
        <v>1</v>
      </c>
      <c r="K37" s="17" t="s">
        <v>101</v>
      </c>
      <c r="L37" s="8" t="s">
        <v>62</v>
      </c>
      <c r="M37" s="69">
        <v>7627.12</v>
      </c>
      <c r="N37" s="69">
        <f t="shared" si="2"/>
        <v>9000.0015999999996</v>
      </c>
      <c r="O37" s="8" t="s">
        <v>61</v>
      </c>
      <c r="P37" s="97">
        <v>42096</v>
      </c>
      <c r="Q37" s="2">
        <v>2015</v>
      </c>
      <c r="R37" s="17" t="s">
        <v>35</v>
      </c>
      <c r="S37" s="2">
        <v>2015</v>
      </c>
      <c r="T37" s="17" t="s">
        <v>35</v>
      </c>
      <c r="U37" s="8" t="s">
        <v>248</v>
      </c>
      <c r="V37" s="8" t="s">
        <v>53</v>
      </c>
      <c r="W37" s="62">
        <v>8</v>
      </c>
      <c r="X37" s="8"/>
      <c r="Y37" s="2"/>
      <c r="Z37" s="22" t="s">
        <v>33</v>
      </c>
    </row>
    <row r="38" spans="1:29" ht="54.75" customHeight="1" x14ac:dyDescent="0.25">
      <c r="A38" s="8" t="s">
        <v>53</v>
      </c>
      <c r="B38" s="14" t="s">
        <v>90</v>
      </c>
      <c r="C38" s="14" t="s">
        <v>30</v>
      </c>
      <c r="D38" s="81" t="s">
        <v>211</v>
      </c>
      <c r="E38" s="75" t="s">
        <v>216</v>
      </c>
      <c r="F38" s="73" t="s">
        <v>172</v>
      </c>
      <c r="G38" s="7" t="s">
        <v>59</v>
      </c>
      <c r="H38" s="17" t="s">
        <v>102</v>
      </c>
      <c r="I38" s="8" t="s">
        <v>93</v>
      </c>
      <c r="J38" s="22">
        <v>1</v>
      </c>
      <c r="K38" s="17" t="s">
        <v>101</v>
      </c>
      <c r="L38" s="8" t="s">
        <v>62</v>
      </c>
      <c r="M38" s="69">
        <v>6949.15</v>
      </c>
      <c r="N38" s="69">
        <f t="shared" si="2"/>
        <v>8199.9969999999994</v>
      </c>
      <c r="O38" s="7" t="s">
        <v>61</v>
      </c>
      <c r="P38" s="97">
        <v>42097</v>
      </c>
      <c r="Q38" s="2">
        <v>2015</v>
      </c>
      <c r="R38" s="17" t="s">
        <v>35</v>
      </c>
      <c r="S38" s="2">
        <v>2015</v>
      </c>
      <c r="T38" s="17" t="s">
        <v>35</v>
      </c>
      <c r="U38" s="8" t="s">
        <v>248</v>
      </c>
      <c r="V38" s="8" t="s">
        <v>53</v>
      </c>
      <c r="W38" s="62">
        <v>8</v>
      </c>
      <c r="X38" s="8"/>
      <c r="Y38" s="2"/>
      <c r="Z38" s="22" t="s">
        <v>33</v>
      </c>
    </row>
    <row r="39" spans="1:29" ht="57.75" customHeight="1" x14ac:dyDescent="0.25">
      <c r="A39" s="8" t="s">
        <v>53</v>
      </c>
      <c r="B39" s="14" t="s">
        <v>91</v>
      </c>
      <c r="C39" s="14" t="s">
        <v>30</v>
      </c>
      <c r="D39" s="75" t="s">
        <v>212</v>
      </c>
      <c r="E39" s="75" t="s">
        <v>200</v>
      </c>
      <c r="F39" s="73" t="s">
        <v>173</v>
      </c>
      <c r="G39" s="7" t="s">
        <v>59</v>
      </c>
      <c r="H39" s="17" t="s">
        <v>102</v>
      </c>
      <c r="I39" s="8" t="s">
        <v>93</v>
      </c>
      <c r="J39" s="22">
        <v>1</v>
      </c>
      <c r="K39" s="17" t="s">
        <v>101</v>
      </c>
      <c r="L39" s="8" t="s">
        <v>62</v>
      </c>
      <c r="M39" s="69">
        <v>13559.32</v>
      </c>
      <c r="N39" s="69">
        <f t="shared" si="2"/>
        <v>15999.997599999999</v>
      </c>
      <c r="O39" s="7" t="s">
        <v>61</v>
      </c>
      <c r="P39" s="97">
        <v>42098</v>
      </c>
      <c r="Q39" s="2">
        <v>2015</v>
      </c>
      <c r="R39" s="17" t="s">
        <v>35</v>
      </c>
      <c r="S39" s="2">
        <v>2015</v>
      </c>
      <c r="T39" s="17" t="s">
        <v>35</v>
      </c>
      <c r="U39" s="8" t="s">
        <v>248</v>
      </c>
      <c r="V39" s="8" t="s">
        <v>53</v>
      </c>
      <c r="W39" s="62">
        <v>8</v>
      </c>
      <c r="X39" s="8"/>
      <c r="Y39" s="8"/>
      <c r="Z39" s="22" t="s">
        <v>33</v>
      </c>
    </row>
    <row r="40" spans="1:29" ht="53.25" customHeight="1" x14ac:dyDescent="0.25">
      <c r="A40" s="8" t="s">
        <v>53</v>
      </c>
      <c r="B40" s="14" t="s">
        <v>92</v>
      </c>
      <c r="C40" s="14" t="s">
        <v>30</v>
      </c>
      <c r="D40" s="75" t="s">
        <v>213</v>
      </c>
      <c r="E40" s="75" t="s">
        <v>214</v>
      </c>
      <c r="F40" s="73" t="s">
        <v>170</v>
      </c>
      <c r="G40" s="7" t="s">
        <v>59</v>
      </c>
      <c r="H40" s="17" t="s">
        <v>102</v>
      </c>
      <c r="I40" s="8" t="s">
        <v>93</v>
      </c>
      <c r="J40" s="22">
        <v>1</v>
      </c>
      <c r="K40" s="17" t="s">
        <v>101</v>
      </c>
      <c r="L40" s="8" t="s">
        <v>62</v>
      </c>
      <c r="M40" s="69">
        <v>40677.97</v>
      </c>
      <c r="N40" s="69">
        <f t="shared" si="2"/>
        <v>48000.0046</v>
      </c>
      <c r="O40" s="7" t="s">
        <v>61</v>
      </c>
      <c r="P40" s="97">
        <v>42099</v>
      </c>
      <c r="Q40" s="2">
        <v>2015</v>
      </c>
      <c r="R40" s="17" t="s">
        <v>34</v>
      </c>
      <c r="S40" s="2">
        <v>2015</v>
      </c>
      <c r="T40" s="17" t="s">
        <v>171</v>
      </c>
      <c r="U40" s="8" t="s">
        <v>248</v>
      </c>
      <c r="V40" s="8" t="s">
        <v>53</v>
      </c>
      <c r="W40" s="62">
        <v>8</v>
      </c>
      <c r="X40" s="8"/>
      <c r="Y40" s="8"/>
      <c r="Z40" s="22" t="s">
        <v>33</v>
      </c>
    </row>
    <row r="41" spans="1:29" ht="45" customHeight="1" x14ac:dyDescent="0.25">
      <c r="A41" s="8" t="s">
        <v>53</v>
      </c>
      <c r="B41" s="14" t="s">
        <v>96</v>
      </c>
      <c r="C41" s="14" t="s">
        <v>30</v>
      </c>
      <c r="D41" s="59" t="s">
        <v>115</v>
      </c>
      <c r="E41" s="17" t="s">
        <v>114</v>
      </c>
      <c r="F41" s="73" t="s">
        <v>63</v>
      </c>
      <c r="G41" s="8" t="s">
        <v>64</v>
      </c>
      <c r="H41" s="17" t="s">
        <v>102</v>
      </c>
      <c r="I41" s="8" t="s">
        <v>93</v>
      </c>
      <c r="J41" s="22">
        <v>1</v>
      </c>
      <c r="K41" s="17" t="s">
        <v>101</v>
      </c>
      <c r="L41" s="8" t="s">
        <v>62</v>
      </c>
      <c r="M41" s="69">
        <v>4248050.8499999996</v>
      </c>
      <c r="N41" s="69">
        <f t="shared" si="2"/>
        <v>5012700.0029999996</v>
      </c>
      <c r="O41" s="8" t="s">
        <v>61</v>
      </c>
      <c r="P41" s="96">
        <v>42064</v>
      </c>
      <c r="Q41" s="2">
        <v>2015</v>
      </c>
      <c r="R41" s="17" t="s">
        <v>34</v>
      </c>
      <c r="S41" s="2">
        <v>2015</v>
      </c>
      <c r="T41" s="17" t="s">
        <v>36</v>
      </c>
      <c r="U41" s="8" t="s">
        <v>79</v>
      </c>
      <c r="V41" s="8" t="s">
        <v>53</v>
      </c>
      <c r="W41" s="62">
        <v>8</v>
      </c>
      <c r="X41" s="8"/>
      <c r="Y41" s="55"/>
      <c r="Z41" s="22" t="s">
        <v>33</v>
      </c>
    </row>
    <row r="42" spans="1:29" s="26" customFormat="1" ht="108.75" customHeight="1" x14ac:dyDescent="0.2">
      <c r="A42" s="8" t="s">
        <v>53</v>
      </c>
      <c r="B42" s="14" t="s">
        <v>97</v>
      </c>
      <c r="C42" s="14" t="s">
        <v>30</v>
      </c>
      <c r="D42" s="17" t="s">
        <v>106</v>
      </c>
      <c r="E42" s="17" t="s">
        <v>107</v>
      </c>
      <c r="F42" s="73" t="s">
        <v>222</v>
      </c>
      <c r="G42" s="7" t="s">
        <v>59</v>
      </c>
      <c r="H42" s="17" t="s">
        <v>102</v>
      </c>
      <c r="I42" s="8" t="s">
        <v>93</v>
      </c>
      <c r="J42" s="22">
        <v>1</v>
      </c>
      <c r="K42" s="17" t="s">
        <v>101</v>
      </c>
      <c r="L42" s="7" t="s">
        <v>62</v>
      </c>
      <c r="M42" s="69">
        <v>35677.97</v>
      </c>
      <c r="N42" s="69">
        <f t="shared" ref="N42:N52" si="3">M42*1.18</f>
        <v>42100.0046</v>
      </c>
      <c r="O42" s="7" t="s">
        <v>61</v>
      </c>
      <c r="P42" s="96">
        <v>42125</v>
      </c>
      <c r="Q42" s="2">
        <v>2015</v>
      </c>
      <c r="R42" s="17" t="s">
        <v>35</v>
      </c>
      <c r="S42" s="2">
        <v>2015</v>
      </c>
      <c r="T42" s="17" t="s">
        <v>35</v>
      </c>
      <c r="U42" s="7" t="s">
        <v>39</v>
      </c>
      <c r="V42" s="8" t="s">
        <v>53</v>
      </c>
      <c r="W42" s="62">
        <v>8</v>
      </c>
      <c r="X42" s="102" t="s">
        <v>254</v>
      </c>
      <c r="Y42" s="8"/>
      <c r="Z42" s="22" t="s">
        <v>33</v>
      </c>
    </row>
    <row r="43" spans="1:29" s="26" customFormat="1" ht="108.75" customHeight="1" x14ac:dyDescent="0.2">
      <c r="A43" s="8" t="s">
        <v>53</v>
      </c>
      <c r="B43" s="14" t="s">
        <v>98</v>
      </c>
      <c r="C43" s="14" t="s">
        <v>30</v>
      </c>
      <c r="D43" s="17" t="s">
        <v>106</v>
      </c>
      <c r="E43" s="17" t="s">
        <v>107</v>
      </c>
      <c r="F43" s="73" t="s">
        <v>223</v>
      </c>
      <c r="G43" s="7" t="s">
        <v>59</v>
      </c>
      <c r="H43" s="17" t="s">
        <v>102</v>
      </c>
      <c r="I43" s="8" t="s">
        <v>93</v>
      </c>
      <c r="J43" s="22">
        <v>1</v>
      </c>
      <c r="K43" s="17" t="s">
        <v>101</v>
      </c>
      <c r="L43" s="7" t="s">
        <v>62</v>
      </c>
      <c r="M43" s="69">
        <v>7627.12</v>
      </c>
      <c r="N43" s="69">
        <f t="shared" ref="N43" si="4">M43*1.18</f>
        <v>9000.0015999999996</v>
      </c>
      <c r="O43" s="7" t="s">
        <v>61</v>
      </c>
      <c r="P43" s="96">
        <v>42126</v>
      </c>
      <c r="Q43" s="2">
        <v>2015</v>
      </c>
      <c r="R43" s="17" t="s">
        <v>35</v>
      </c>
      <c r="S43" s="2">
        <v>2015</v>
      </c>
      <c r="T43" s="17" t="s">
        <v>35</v>
      </c>
      <c r="U43" s="7" t="s">
        <v>39</v>
      </c>
      <c r="V43" s="8" t="s">
        <v>53</v>
      </c>
      <c r="W43" s="62">
        <v>8</v>
      </c>
      <c r="X43" s="102" t="s">
        <v>254</v>
      </c>
      <c r="Y43" s="8"/>
      <c r="Z43" s="22" t="s">
        <v>33</v>
      </c>
    </row>
    <row r="44" spans="1:29" s="26" customFormat="1" ht="68.25" customHeight="1" x14ac:dyDescent="0.2">
      <c r="A44" s="8" t="s">
        <v>53</v>
      </c>
      <c r="B44" s="14" t="s">
        <v>99</v>
      </c>
      <c r="C44" s="14" t="s">
        <v>30</v>
      </c>
      <c r="D44" s="59" t="s">
        <v>139</v>
      </c>
      <c r="E44" s="61">
        <v>7523040</v>
      </c>
      <c r="F44" s="73" t="s">
        <v>70</v>
      </c>
      <c r="G44" s="7" t="s">
        <v>59</v>
      </c>
      <c r="H44" s="17" t="s">
        <v>102</v>
      </c>
      <c r="I44" s="8" t="s">
        <v>93</v>
      </c>
      <c r="J44" s="22">
        <v>1</v>
      </c>
      <c r="K44" s="17" t="s">
        <v>101</v>
      </c>
      <c r="L44" s="7" t="s">
        <v>62</v>
      </c>
      <c r="M44" s="69">
        <v>26440.68</v>
      </c>
      <c r="N44" s="69">
        <f t="shared" si="3"/>
        <v>31200.002399999998</v>
      </c>
      <c r="O44" s="7" t="s">
        <v>61</v>
      </c>
      <c r="P44" s="96">
        <v>42127</v>
      </c>
      <c r="Q44" s="2">
        <v>2015</v>
      </c>
      <c r="R44" s="17" t="s">
        <v>35</v>
      </c>
      <c r="S44" s="2">
        <v>2015</v>
      </c>
      <c r="T44" s="17" t="s">
        <v>35</v>
      </c>
      <c r="U44" s="8" t="s">
        <v>39</v>
      </c>
      <c r="V44" s="8" t="s">
        <v>53</v>
      </c>
      <c r="W44" s="62">
        <v>8</v>
      </c>
      <c r="X44" s="102" t="s">
        <v>255</v>
      </c>
      <c r="Y44" s="8"/>
      <c r="Z44" s="22" t="s">
        <v>33</v>
      </c>
    </row>
    <row r="45" spans="1:29" s="26" customFormat="1" ht="53.25" customHeight="1" x14ac:dyDescent="0.2">
      <c r="A45" s="8" t="s">
        <v>53</v>
      </c>
      <c r="B45" s="14" t="s">
        <v>108</v>
      </c>
      <c r="C45" s="14" t="s">
        <v>30</v>
      </c>
      <c r="D45" s="17" t="s">
        <v>118</v>
      </c>
      <c r="E45" s="17" t="s">
        <v>116</v>
      </c>
      <c r="F45" s="73" t="s">
        <v>154</v>
      </c>
      <c r="G45" s="7" t="s">
        <v>59</v>
      </c>
      <c r="H45" s="17" t="s">
        <v>102</v>
      </c>
      <c r="I45" s="8" t="s">
        <v>93</v>
      </c>
      <c r="J45" s="22">
        <v>1</v>
      </c>
      <c r="K45" s="17" t="s">
        <v>101</v>
      </c>
      <c r="L45" s="7" t="s">
        <v>62</v>
      </c>
      <c r="M45" s="69">
        <v>121186.44</v>
      </c>
      <c r="N45" s="69">
        <f t="shared" si="3"/>
        <v>142999.99919999999</v>
      </c>
      <c r="O45" s="7" t="s">
        <v>61</v>
      </c>
      <c r="P45" s="96">
        <v>42095</v>
      </c>
      <c r="Q45" s="2">
        <v>2015</v>
      </c>
      <c r="R45" s="17" t="s">
        <v>34</v>
      </c>
      <c r="S45" s="2">
        <v>2015</v>
      </c>
      <c r="T45" s="17" t="s">
        <v>36</v>
      </c>
      <c r="U45" s="8" t="s">
        <v>65</v>
      </c>
      <c r="V45" s="8" t="s">
        <v>53</v>
      </c>
      <c r="W45" s="62">
        <v>8</v>
      </c>
      <c r="X45" s="8"/>
      <c r="Y45" s="8"/>
      <c r="Z45" s="22" t="s">
        <v>33</v>
      </c>
    </row>
    <row r="46" spans="1:29" s="26" customFormat="1" ht="56.25" customHeight="1" x14ac:dyDescent="0.25">
      <c r="A46" s="8" t="s">
        <v>53</v>
      </c>
      <c r="B46" s="14" t="s">
        <v>109</v>
      </c>
      <c r="C46" s="14" t="s">
        <v>30</v>
      </c>
      <c r="D46" s="17" t="s">
        <v>123</v>
      </c>
      <c r="E46" s="17" t="s">
        <v>122</v>
      </c>
      <c r="F46" s="73" t="s">
        <v>71</v>
      </c>
      <c r="G46" s="8" t="s">
        <v>66</v>
      </c>
      <c r="H46" s="17" t="s">
        <v>102</v>
      </c>
      <c r="I46" s="8" t="s">
        <v>93</v>
      </c>
      <c r="J46" s="22">
        <v>21</v>
      </c>
      <c r="K46" s="17" t="s">
        <v>101</v>
      </c>
      <c r="L46" s="7" t="s">
        <v>62</v>
      </c>
      <c r="M46" s="69">
        <v>10169.49</v>
      </c>
      <c r="N46" s="69">
        <f t="shared" si="3"/>
        <v>11999.9982</v>
      </c>
      <c r="O46" s="7" t="s">
        <v>61</v>
      </c>
      <c r="P46" s="96">
        <v>42125</v>
      </c>
      <c r="Q46" s="2">
        <v>2015</v>
      </c>
      <c r="R46" s="17" t="s">
        <v>34</v>
      </c>
      <c r="S46" s="2">
        <v>2015</v>
      </c>
      <c r="T46" s="17" t="s">
        <v>34</v>
      </c>
      <c r="U46" s="8" t="s">
        <v>248</v>
      </c>
      <c r="V46" s="8" t="s">
        <v>53</v>
      </c>
      <c r="W46" s="62">
        <v>8</v>
      </c>
      <c r="X46" s="8"/>
      <c r="Y46" s="8"/>
      <c r="Z46" s="22" t="s">
        <v>33</v>
      </c>
      <c r="AC46" s="52"/>
    </row>
    <row r="47" spans="1:29" s="26" customFormat="1" ht="52.5" customHeight="1" x14ac:dyDescent="0.2">
      <c r="A47" s="8" t="s">
        <v>53</v>
      </c>
      <c r="B47" s="14" t="s">
        <v>158</v>
      </c>
      <c r="C47" s="14" t="s">
        <v>30</v>
      </c>
      <c r="D47" s="17" t="s">
        <v>125</v>
      </c>
      <c r="E47" s="17" t="s">
        <v>124</v>
      </c>
      <c r="F47" s="73" t="s">
        <v>157</v>
      </c>
      <c r="G47" s="8" t="s">
        <v>66</v>
      </c>
      <c r="H47" s="17" t="s">
        <v>102</v>
      </c>
      <c r="I47" s="8" t="s">
        <v>93</v>
      </c>
      <c r="J47" s="22"/>
      <c r="K47" s="17" t="s">
        <v>101</v>
      </c>
      <c r="L47" s="7" t="s">
        <v>62</v>
      </c>
      <c r="M47" s="69">
        <v>29661.02</v>
      </c>
      <c r="N47" s="69">
        <f t="shared" si="3"/>
        <v>35000.003599999996</v>
      </c>
      <c r="O47" s="7" t="s">
        <v>61</v>
      </c>
      <c r="P47" s="96">
        <v>42126</v>
      </c>
      <c r="Q47" s="2">
        <v>2015</v>
      </c>
      <c r="R47" s="17" t="s">
        <v>35</v>
      </c>
      <c r="S47" s="2">
        <v>2015</v>
      </c>
      <c r="T47" s="17" t="s">
        <v>35</v>
      </c>
      <c r="U47" s="8" t="s">
        <v>248</v>
      </c>
      <c r="V47" s="8" t="s">
        <v>53</v>
      </c>
      <c r="W47" s="62">
        <v>8</v>
      </c>
      <c r="X47" s="8"/>
      <c r="Y47" s="8"/>
      <c r="Z47" s="22" t="s">
        <v>33</v>
      </c>
    </row>
    <row r="48" spans="1:29" s="26" customFormat="1" ht="57" customHeight="1" x14ac:dyDescent="0.2">
      <c r="A48" s="8" t="s">
        <v>53</v>
      </c>
      <c r="B48" s="14" t="s">
        <v>117</v>
      </c>
      <c r="C48" s="14" t="s">
        <v>30</v>
      </c>
      <c r="D48" s="17" t="s">
        <v>129</v>
      </c>
      <c r="E48" s="17" t="s">
        <v>128</v>
      </c>
      <c r="F48" s="73" t="s">
        <v>72</v>
      </c>
      <c r="G48" s="8" t="s">
        <v>66</v>
      </c>
      <c r="H48" s="17" t="s">
        <v>102</v>
      </c>
      <c r="I48" s="8" t="s">
        <v>93</v>
      </c>
      <c r="J48" s="22"/>
      <c r="K48" s="17" t="s">
        <v>101</v>
      </c>
      <c r="L48" s="7" t="s">
        <v>62</v>
      </c>
      <c r="M48" s="69">
        <v>6779.66</v>
      </c>
      <c r="N48" s="69">
        <f t="shared" si="3"/>
        <v>7999.9987999999994</v>
      </c>
      <c r="O48" s="7" t="s">
        <v>61</v>
      </c>
      <c r="P48" s="96">
        <v>42127</v>
      </c>
      <c r="Q48" s="2">
        <v>2015</v>
      </c>
      <c r="R48" s="17" t="s">
        <v>34</v>
      </c>
      <c r="S48" s="2">
        <v>2015</v>
      </c>
      <c r="T48" s="17" t="s">
        <v>34</v>
      </c>
      <c r="U48" s="7" t="s">
        <v>248</v>
      </c>
      <c r="V48" s="8" t="s">
        <v>53</v>
      </c>
      <c r="W48" s="62">
        <v>8</v>
      </c>
      <c r="X48" s="8"/>
      <c r="Y48" s="8"/>
      <c r="Z48" s="22" t="s">
        <v>33</v>
      </c>
    </row>
    <row r="49" spans="1:28" s="26" customFormat="1" ht="51.75" customHeight="1" x14ac:dyDescent="0.2">
      <c r="A49" s="8" t="s">
        <v>53</v>
      </c>
      <c r="B49" s="14" t="s">
        <v>159</v>
      </c>
      <c r="C49" s="14" t="s">
        <v>30</v>
      </c>
      <c r="D49" s="17" t="s">
        <v>127</v>
      </c>
      <c r="E49" s="19" t="s">
        <v>126</v>
      </c>
      <c r="F49" s="73" t="s">
        <v>73</v>
      </c>
      <c r="G49" s="8" t="s">
        <v>66</v>
      </c>
      <c r="H49" s="17" t="s">
        <v>102</v>
      </c>
      <c r="I49" s="8" t="s">
        <v>93</v>
      </c>
      <c r="J49" s="22">
        <v>901</v>
      </c>
      <c r="K49" s="17" t="s">
        <v>101</v>
      </c>
      <c r="L49" s="7" t="s">
        <v>62</v>
      </c>
      <c r="M49" s="69">
        <v>50847.46</v>
      </c>
      <c r="N49" s="69">
        <f t="shared" si="3"/>
        <v>60000.002799999995</v>
      </c>
      <c r="O49" s="7" t="s">
        <v>61</v>
      </c>
      <c r="P49" s="96">
        <v>42128</v>
      </c>
      <c r="Q49" s="2">
        <v>2015</v>
      </c>
      <c r="R49" s="17" t="s">
        <v>34</v>
      </c>
      <c r="S49" s="2">
        <v>2015</v>
      </c>
      <c r="T49" s="17" t="s">
        <v>34</v>
      </c>
      <c r="U49" s="8" t="s">
        <v>248</v>
      </c>
      <c r="V49" s="8" t="s">
        <v>53</v>
      </c>
      <c r="W49" s="62">
        <v>8</v>
      </c>
      <c r="X49" s="8"/>
      <c r="Y49" s="8"/>
      <c r="Z49" s="22" t="s">
        <v>33</v>
      </c>
    </row>
    <row r="50" spans="1:28" s="83" customFormat="1" ht="57" customHeight="1" x14ac:dyDescent="0.2">
      <c r="A50" s="73" t="s">
        <v>53</v>
      </c>
      <c r="B50" s="80" t="s">
        <v>185</v>
      </c>
      <c r="C50" s="80" t="s">
        <v>30</v>
      </c>
      <c r="D50" s="75" t="s">
        <v>131</v>
      </c>
      <c r="E50" s="75" t="s">
        <v>130</v>
      </c>
      <c r="F50" s="73" t="s">
        <v>74</v>
      </c>
      <c r="G50" s="73" t="s">
        <v>66</v>
      </c>
      <c r="H50" s="75" t="s">
        <v>102</v>
      </c>
      <c r="I50" s="73" t="s">
        <v>93</v>
      </c>
      <c r="J50" s="76"/>
      <c r="K50" s="75" t="s">
        <v>101</v>
      </c>
      <c r="L50" s="73" t="s">
        <v>95</v>
      </c>
      <c r="M50" s="77">
        <v>103389.83</v>
      </c>
      <c r="N50" s="77">
        <f t="shared" si="3"/>
        <v>121999.9994</v>
      </c>
      <c r="O50" s="74" t="s">
        <v>61</v>
      </c>
      <c r="P50" s="96">
        <v>42129</v>
      </c>
      <c r="Q50" s="79">
        <v>2015</v>
      </c>
      <c r="R50" s="75" t="s">
        <v>34</v>
      </c>
      <c r="S50" s="79">
        <v>2015</v>
      </c>
      <c r="T50" s="75" t="s">
        <v>34</v>
      </c>
      <c r="U50" s="73" t="s">
        <v>65</v>
      </c>
      <c r="V50" s="73" t="s">
        <v>53</v>
      </c>
      <c r="W50" s="78">
        <v>8</v>
      </c>
      <c r="X50" s="73"/>
      <c r="Y50" s="73"/>
      <c r="Z50" s="76" t="s">
        <v>33</v>
      </c>
    </row>
    <row r="51" spans="1:28" s="26" customFormat="1" ht="52.5" customHeight="1" x14ac:dyDescent="0.2">
      <c r="A51" s="8" t="s">
        <v>53</v>
      </c>
      <c r="B51" s="14" t="s">
        <v>186</v>
      </c>
      <c r="C51" s="14" t="s">
        <v>30</v>
      </c>
      <c r="D51" s="18" t="s">
        <v>133</v>
      </c>
      <c r="E51" s="36" t="s">
        <v>132</v>
      </c>
      <c r="F51" s="79" t="s">
        <v>76</v>
      </c>
      <c r="G51" s="8" t="s">
        <v>66</v>
      </c>
      <c r="H51" s="17" t="s">
        <v>102</v>
      </c>
      <c r="I51" s="8" t="s">
        <v>93</v>
      </c>
      <c r="J51" s="13"/>
      <c r="K51" s="17" t="s">
        <v>101</v>
      </c>
      <c r="L51" s="7" t="s">
        <v>62</v>
      </c>
      <c r="M51" s="69">
        <v>25423.73</v>
      </c>
      <c r="N51" s="69">
        <f t="shared" si="3"/>
        <v>30000.001399999997</v>
      </c>
      <c r="O51" s="7" t="s">
        <v>61</v>
      </c>
      <c r="P51" s="96">
        <v>42130</v>
      </c>
      <c r="Q51" s="2">
        <v>2015</v>
      </c>
      <c r="R51" s="17" t="s">
        <v>34</v>
      </c>
      <c r="S51" s="2">
        <v>2015</v>
      </c>
      <c r="T51" s="17" t="s">
        <v>34</v>
      </c>
      <c r="U51" s="8" t="s">
        <v>248</v>
      </c>
      <c r="V51" s="8" t="s">
        <v>53</v>
      </c>
      <c r="W51" s="62">
        <v>8</v>
      </c>
      <c r="X51" s="13"/>
      <c r="Y51" s="8"/>
      <c r="Z51" s="13" t="s">
        <v>33</v>
      </c>
    </row>
    <row r="52" spans="1:28" s="26" customFormat="1" ht="51" customHeight="1" x14ac:dyDescent="0.2">
      <c r="A52" s="7" t="s">
        <v>53</v>
      </c>
      <c r="B52" s="14" t="s">
        <v>187</v>
      </c>
      <c r="C52" s="14" t="s">
        <v>30</v>
      </c>
      <c r="D52" s="14" t="s">
        <v>135</v>
      </c>
      <c r="E52" s="14" t="s">
        <v>134</v>
      </c>
      <c r="F52" s="74" t="s">
        <v>78</v>
      </c>
      <c r="G52" s="7" t="s">
        <v>59</v>
      </c>
      <c r="H52" s="16" t="s">
        <v>102</v>
      </c>
      <c r="I52" s="6" t="s">
        <v>93</v>
      </c>
      <c r="J52" s="21">
        <v>1</v>
      </c>
      <c r="K52" s="14" t="s">
        <v>101</v>
      </c>
      <c r="L52" s="7" t="s">
        <v>62</v>
      </c>
      <c r="M52" s="69">
        <v>152542.37</v>
      </c>
      <c r="N52" s="69">
        <f t="shared" si="3"/>
        <v>179999.99659999998</v>
      </c>
      <c r="O52" s="7" t="s">
        <v>61</v>
      </c>
      <c r="P52" s="96">
        <v>42095</v>
      </c>
      <c r="Q52" s="2">
        <v>2015</v>
      </c>
      <c r="R52" s="17" t="s">
        <v>34</v>
      </c>
      <c r="S52" s="2">
        <v>2015</v>
      </c>
      <c r="T52" s="17" t="s">
        <v>36</v>
      </c>
      <c r="U52" s="7" t="s">
        <v>65</v>
      </c>
      <c r="V52" s="6" t="s">
        <v>53</v>
      </c>
      <c r="W52" s="63">
        <v>8</v>
      </c>
      <c r="X52" s="24"/>
      <c r="Y52" s="2"/>
      <c r="Z52" s="21" t="s">
        <v>33</v>
      </c>
    </row>
    <row r="53" spans="1:28" s="26" customFormat="1" ht="52.5" customHeight="1" x14ac:dyDescent="0.2">
      <c r="A53" s="8" t="s">
        <v>53</v>
      </c>
      <c r="B53" s="14" t="s">
        <v>188</v>
      </c>
      <c r="C53" s="14" t="s">
        <v>30</v>
      </c>
      <c r="D53" s="18" t="s">
        <v>137</v>
      </c>
      <c r="E53" s="36" t="s">
        <v>136</v>
      </c>
      <c r="F53" s="79" t="s">
        <v>77</v>
      </c>
      <c r="G53" s="7" t="s">
        <v>59</v>
      </c>
      <c r="H53" s="17" t="s">
        <v>102</v>
      </c>
      <c r="I53" s="8" t="s">
        <v>93</v>
      </c>
      <c r="J53" s="13">
        <v>1</v>
      </c>
      <c r="K53" s="17" t="s">
        <v>101</v>
      </c>
      <c r="L53" s="7" t="s">
        <v>62</v>
      </c>
      <c r="M53" s="69">
        <v>25423.73</v>
      </c>
      <c r="N53" s="69">
        <f>M53*1.18</f>
        <v>30000.001399999997</v>
      </c>
      <c r="O53" s="7" t="s">
        <v>61</v>
      </c>
      <c r="P53" s="96">
        <v>42186</v>
      </c>
      <c r="Q53" s="2">
        <v>2015</v>
      </c>
      <c r="R53" s="17" t="s">
        <v>36</v>
      </c>
      <c r="S53" s="2">
        <v>2015</v>
      </c>
      <c r="T53" s="17" t="s">
        <v>36</v>
      </c>
      <c r="U53" s="7" t="s">
        <v>248</v>
      </c>
      <c r="V53" s="8" t="s">
        <v>53</v>
      </c>
      <c r="W53" s="62">
        <v>8</v>
      </c>
      <c r="X53" s="13"/>
      <c r="Y53" s="13"/>
      <c r="Z53" s="13" t="s">
        <v>33</v>
      </c>
    </row>
    <row r="54" spans="1:28" s="83" customFormat="1" ht="48" x14ac:dyDescent="0.2">
      <c r="A54" s="73" t="s">
        <v>53</v>
      </c>
      <c r="B54" s="80" t="s">
        <v>191</v>
      </c>
      <c r="C54" s="80" t="s">
        <v>30</v>
      </c>
      <c r="D54" s="81" t="s">
        <v>138</v>
      </c>
      <c r="E54" s="82">
        <v>7412040</v>
      </c>
      <c r="F54" s="73" t="s">
        <v>75</v>
      </c>
      <c r="G54" s="7" t="s">
        <v>59</v>
      </c>
      <c r="H54" s="75" t="s">
        <v>102</v>
      </c>
      <c r="I54" s="73" t="s">
        <v>93</v>
      </c>
      <c r="J54" s="76">
        <v>1</v>
      </c>
      <c r="K54" s="75" t="s">
        <v>160</v>
      </c>
      <c r="L54" s="73" t="s">
        <v>95</v>
      </c>
      <c r="M54" s="77">
        <v>77966.100000000006</v>
      </c>
      <c r="N54" s="77">
        <f>M54*1.18</f>
        <v>91999.998000000007</v>
      </c>
      <c r="O54" s="74" t="s">
        <v>61</v>
      </c>
      <c r="P54" s="99">
        <v>42339</v>
      </c>
      <c r="Q54" s="75" t="s">
        <v>192</v>
      </c>
      <c r="R54" s="75" t="s">
        <v>250</v>
      </c>
      <c r="S54" s="75" t="s">
        <v>192</v>
      </c>
      <c r="T54" s="75" t="s">
        <v>251</v>
      </c>
      <c r="U54" s="73" t="s">
        <v>248</v>
      </c>
      <c r="V54" s="73" t="s">
        <v>53</v>
      </c>
      <c r="W54" s="78">
        <v>8</v>
      </c>
      <c r="X54" s="73"/>
      <c r="Y54" s="73"/>
      <c r="Z54" s="76" t="s">
        <v>33</v>
      </c>
    </row>
    <row r="55" spans="1:28" s="83" customFormat="1" ht="53.25" customHeight="1" x14ac:dyDescent="0.2">
      <c r="A55" s="73" t="s">
        <v>53</v>
      </c>
      <c r="B55" s="80" t="s">
        <v>220</v>
      </c>
      <c r="C55" s="80" t="s">
        <v>30</v>
      </c>
      <c r="D55" s="81" t="s">
        <v>221</v>
      </c>
      <c r="E55" s="82">
        <v>7499090</v>
      </c>
      <c r="F55" s="73" t="s">
        <v>249</v>
      </c>
      <c r="G55" s="7" t="s">
        <v>59</v>
      </c>
      <c r="H55" s="75" t="s">
        <v>102</v>
      </c>
      <c r="I55" s="73" t="s">
        <v>93</v>
      </c>
      <c r="J55" s="76">
        <v>1</v>
      </c>
      <c r="K55" s="75" t="s">
        <v>160</v>
      </c>
      <c r="L55" s="73" t="s">
        <v>95</v>
      </c>
      <c r="M55" s="77">
        <v>21186.44</v>
      </c>
      <c r="N55" s="77">
        <f>M55*1.18</f>
        <v>24999.999199999998</v>
      </c>
      <c r="O55" s="74" t="s">
        <v>61</v>
      </c>
      <c r="P55" s="99">
        <v>42340</v>
      </c>
      <c r="Q55" s="75" t="s">
        <v>257</v>
      </c>
      <c r="R55" s="75" t="s">
        <v>251</v>
      </c>
      <c r="S55" s="75" t="s">
        <v>257</v>
      </c>
      <c r="T55" s="75" t="s">
        <v>251</v>
      </c>
      <c r="U55" s="73" t="s">
        <v>248</v>
      </c>
      <c r="V55" s="73" t="s">
        <v>53</v>
      </c>
      <c r="W55" s="78">
        <v>8</v>
      </c>
      <c r="X55" s="73"/>
      <c r="Y55" s="73"/>
      <c r="Z55" s="76" t="s">
        <v>33</v>
      </c>
    </row>
    <row r="56" spans="1:28" s="25" customFormat="1" ht="24" customHeight="1" x14ac:dyDescent="0.25">
      <c r="A56" s="109" t="s">
        <v>149</v>
      </c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1"/>
      <c r="M56" s="70">
        <f>SUM(M27:M55)</f>
        <v>5547457.6500000004</v>
      </c>
      <c r="N56" s="71">
        <f>SUM(N27:N55)</f>
        <v>6546000.0270000007</v>
      </c>
      <c r="O56" s="7"/>
      <c r="P56" s="24"/>
      <c r="Q56" s="24"/>
      <c r="R56" s="24"/>
      <c r="S56" s="24"/>
      <c r="T56" s="24"/>
      <c r="U56" s="50"/>
      <c r="V56" s="7"/>
      <c r="W56" s="7"/>
      <c r="X56" s="5"/>
      <c r="Y56" s="9"/>
      <c r="Z56" s="21"/>
      <c r="AA56" s="26"/>
    </row>
    <row r="57" spans="1:28" s="1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B57" s="3"/>
    </row>
    <row r="58" spans="1:28" s="1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B58" s="3"/>
    </row>
    <row r="59" spans="1:28" s="1" customFormat="1" ht="15.75" x14ac:dyDescent="0.25">
      <c r="A59" s="88" t="s">
        <v>225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2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B59" s="3"/>
    </row>
    <row r="60" spans="1:28" s="1" customForma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2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B60" s="3"/>
    </row>
    <row r="61" spans="1:28" s="25" customFormat="1" x14ac:dyDescent="0.25">
      <c r="A61" s="86" t="s">
        <v>226</v>
      </c>
      <c r="B61" s="86"/>
      <c r="C61" s="86"/>
      <c r="D61" s="86"/>
      <c r="E61" s="86"/>
      <c r="F61" s="86"/>
      <c r="G61"/>
      <c r="H61" t="s">
        <v>231</v>
      </c>
      <c r="I61"/>
      <c r="J61"/>
      <c r="K61" s="86" t="s">
        <v>238</v>
      </c>
      <c r="L61"/>
      <c r="M61" t="s">
        <v>235</v>
      </c>
      <c r="N61"/>
      <c r="O61"/>
      <c r="P61"/>
      <c r="Q61"/>
      <c r="R61"/>
      <c r="S61"/>
      <c r="T61"/>
      <c r="U61"/>
      <c r="V61"/>
      <c r="W61"/>
      <c r="X61"/>
      <c r="Y61"/>
      <c r="Z61" s="10"/>
    </row>
    <row r="62" spans="1:28" x14ac:dyDescent="0.25">
      <c r="H62" s="85" t="s">
        <v>236</v>
      </c>
      <c r="K62" s="85" t="s">
        <v>237</v>
      </c>
    </row>
    <row r="63" spans="1:28" x14ac:dyDescent="0.25">
      <c r="A63" s="86" t="s">
        <v>227</v>
      </c>
      <c r="B63" s="86"/>
      <c r="C63" s="86"/>
      <c r="D63" s="86"/>
      <c r="E63" s="86"/>
      <c r="F63" s="86"/>
      <c r="G63" s="86"/>
      <c r="H63" t="s">
        <v>231</v>
      </c>
      <c r="K63" s="87" t="s">
        <v>233</v>
      </c>
      <c r="M63" t="s">
        <v>235</v>
      </c>
    </row>
    <row r="64" spans="1:28" x14ac:dyDescent="0.25">
      <c r="H64" s="85" t="s">
        <v>236</v>
      </c>
      <c r="K64" s="85" t="s">
        <v>237</v>
      </c>
    </row>
    <row r="65" spans="1:13" x14ac:dyDescent="0.25">
      <c r="A65" s="86" t="s">
        <v>228</v>
      </c>
      <c r="B65" s="86"/>
      <c r="C65" s="86"/>
      <c r="D65" s="86"/>
      <c r="E65" s="86"/>
      <c r="F65" s="86"/>
      <c r="G65" s="86"/>
      <c r="H65" t="s">
        <v>231</v>
      </c>
      <c r="K65" s="87" t="s">
        <v>239</v>
      </c>
      <c r="M65" t="s">
        <v>235</v>
      </c>
    </row>
    <row r="66" spans="1:13" x14ac:dyDescent="0.25">
      <c r="H66" s="85" t="s">
        <v>236</v>
      </c>
      <c r="K66" s="85" t="s">
        <v>237</v>
      </c>
    </row>
    <row r="67" spans="1:13" x14ac:dyDescent="0.25">
      <c r="A67" s="86" t="s">
        <v>229</v>
      </c>
      <c r="B67" s="86"/>
      <c r="C67" s="86"/>
      <c r="D67" s="86"/>
      <c r="E67" s="86"/>
      <c r="F67" s="86"/>
      <c r="H67" t="s">
        <v>231</v>
      </c>
      <c r="K67" s="87" t="s">
        <v>232</v>
      </c>
      <c r="M67" t="s">
        <v>235</v>
      </c>
    </row>
    <row r="68" spans="1:13" x14ac:dyDescent="0.25">
      <c r="H68" s="85" t="s">
        <v>236</v>
      </c>
      <c r="K68" s="85" t="s">
        <v>237</v>
      </c>
    </row>
    <row r="69" spans="1:13" x14ac:dyDescent="0.25">
      <c r="A69" s="86" t="s">
        <v>230</v>
      </c>
      <c r="B69" s="86"/>
      <c r="C69" s="86"/>
      <c r="D69" s="86"/>
      <c r="E69" s="86"/>
      <c r="F69" s="86"/>
      <c r="G69" s="86"/>
      <c r="H69" t="s">
        <v>231</v>
      </c>
      <c r="K69" s="87" t="s">
        <v>234</v>
      </c>
      <c r="M69" t="s">
        <v>235</v>
      </c>
    </row>
    <row r="70" spans="1:13" x14ac:dyDescent="0.25">
      <c r="H70" s="85" t="s">
        <v>236</v>
      </c>
      <c r="K70" s="85" t="s">
        <v>237</v>
      </c>
    </row>
  </sheetData>
  <mergeCells count="41">
    <mergeCell ref="A1:Z1"/>
    <mergeCell ref="G2:P2"/>
    <mergeCell ref="O3:P3"/>
    <mergeCell ref="O4:P4"/>
    <mergeCell ref="B5:L5"/>
    <mergeCell ref="M5:Z5"/>
    <mergeCell ref="B6:L6"/>
    <mergeCell ref="M6:Z6"/>
    <mergeCell ref="B7:L7"/>
    <mergeCell ref="M7:Z7"/>
    <mergeCell ref="B8:L8"/>
    <mergeCell ref="M8:Z8"/>
    <mergeCell ref="B9:L9"/>
    <mergeCell ref="M9:Z9"/>
    <mergeCell ref="B10:L10"/>
    <mergeCell ref="M10:Z10"/>
    <mergeCell ref="B11:L11"/>
    <mergeCell ref="M11:Z11"/>
    <mergeCell ref="B13:B15"/>
    <mergeCell ref="C13:C15"/>
    <mergeCell ref="D13:D15"/>
    <mergeCell ref="E13:E15"/>
    <mergeCell ref="F13:T13"/>
    <mergeCell ref="F14:F15"/>
    <mergeCell ref="G14:G15"/>
    <mergeCell ref="H14:I14"/>
    <mergeCell ref="J14:J15"/>
    <mergeCell ref="A25:L25"/>
    <mergeCell ref="A56:L56"/>
    <mergeCell ref="K14:L14"/>
    <mergeCell ref="M14:M15"/>
    <mergeCell ref="N14:N15"/>
    <mergeCell ref="O14:O15"/>
    <mergeCell ref="P14:T14"/>
    <mergeCell ref="U13:U15"/>
    <mergeCell ref="V13:V15"/>
    <mergeCell ref="W13:W15"/>
    <mergeCell ref="X13:X15"/>
    <mergeCell ref="Y13:Y15"/>
    <mergeCell ref="Z13:Z14"/>
    <mergeCell ref="A13:A15"/>
  </mergeCells>
  <hyperlinks>
    <hyperlink ref="M8" r:id="rId1"/>
  </hyperlinks>
  <pageMargins left="0.70866141732283472" right="0.70866141732283472" top="0.74803149606299213" bottom="0.74803149606299213" header="0.31496062992125984" footer="0.31496062992125984"/>
  <pageSetup paperSize="9" scale="45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opLeftCell="A7" workbookViewId="0">
      <selection activeCell="O15" sqref="O15"/>
    </sheetView>
  </sheetViews>
  <sheetFormatPr defaultRowHeight="15" x14ac:dyDescent="0.25"/>
  <cols>
    <col min="1" max="1" width="13.140625" customWidth="1"/>
    <col min="2" max="2" width="3.7109375" customWidth="1"/>
    <col min="3" max="3" width="4.5703125" customWidth="1"/>
    <col min="4" max="4" width="7.140625" customWidth="1"/>
    <col min="5" max="5" width="7" customWidth="1"/>
    <col min="6" max="6" width="27.28515625" customWidth="1"/>
    <col min="10" max="10" width="9.85546875" customWidth="1"/>
    <col min="11" max="11" width="13.7109375" customWidth="1"/>
    <col min="12" max="12" width="10" bestFit="1" customWidth="1"/>
    <col min="13" max="13" width="10.140625" bestFit="1" customWidth="1"/>
    <col min="14" max="14" width="11.42578125" customWidth="1"/>
    <col min="19" max="19" width="7.42578125" customWidth="1"/>
    <col min="20" max="20" width="11.140625" customWidth="1"/>
    <col min="21" max="21" width="13.42578125" customWidth="1"/>
    <col min="23" max="23" width="7" customWidth="1"/>
  </cols>
  <sheetData>
    <row r="1" spans="1:23" ht="93" customHeight="1" x14ac:dyDescent="0.25">
      <c r="A1" s="153" t="s">
        <v>224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4" spans="1:23" ht="18.75" x14ac:dyDescent="0.3">
      <c r="A4" s="141" t="s">
        <v>40</v>
      </c>
      <c r="B4" s="141"/>
      <c r="C4" s="141"/>
      <c r="D4" s="141"/>
      <c r="E4" s="141"/>
      <c r="F4" s="141"/>
      <c r="G4" s="93" t="s">
        <v>175</v>
      </c>
    </row>
    <row r="5" spans="1:23" ht="18.75" x14ac:dyDescent="0.3">
      <c r="A5" s="46"/>
      <c r="B5" s="46"/>
      <c r="C5" s="46"/>
      <c r="D5" s="46"/>
      <c r="E5" s="46"/>
      <c r="F5" s="47"/>
      <c r="G5" s="48"/>
    </row>
    <row r="6" spans="1:23" ht="18.75" x14ac:dyDescent="0.3">
      <c r="A6" s="46"/>
      <c r="B6" s="46"/>
      <c r="C6" s="46"/>
      <c r="D6" s="46"/>
      <c r="E6" s="46"/>
      <c r="F6" s="47"/>
      <c r="G6" s="49"/>
    </row>
    <row r="8" spans="1:23" ht="15" customHeight="1" x14ac:dyDescent="0.25">
      <c r="A8" s="114" t="s">
        <v>0</v>
      </c>
      <c r="B8" s="156" t="s">
        <v>1</v>
      </c>
      <c r="C8" s="156" t="s">
        <v>2</v>
      </c>
      <c r="D8" s="156" t="s">
        <v>3</v>
      </c>
      <c r="E8" s="156" t="s">
        <v>4</v>
      </c>
      <c r="F8" s="148" t="s">
        <v>5</v>
      </c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49"/>
      <c r="S8" s="114" t="s">
        <v>6</v>
      </c>
      <c r="T8" s="114" t="s">
        <v>7</v>
      </c>
      <c r="U8" s="151" t="s">
        <v>8</v>
      </c>
      <c r="V8" s="151" t="s">
        <v>9</v>
      </c>
      <c r="W8" s="114" t="s">
        <v>10</v>
      </c>
    </row>
    <row r="9" spans="1:23" ht="47.25" customHeight="1" x14ac:dyDescent="0.25">
      <c r="A9" s="155"/>
      <c r="B9" s="157"/>
      <c r="C9" s="159"/>
      <c r="D9" s="157"/>
      <c r="E9" s="157"/>
      <c r="F9" s="114" t="s">
        <v>11</v>
      </c>
      <c r="G9" s="148" t="s">
        <v>13</v>
      </c>
      <c r="H9" s="149"/>
      <c r="I9" s="114" t="s">
        <v>14</v>
      </c>
      <c r="J9" s="148" t="s">
        <v>15</v>
      </c>
      <c r="K9" s="149"/>
      <c r="L9" s="114" t="s">
        <v>16</v>
      </c>
      <c r="M9" s="114" t="s">
        <v>17</v>
      </c>
      <c r="N9" s="151" t="s">
        <v>18</v>
      </c>
      <c r="O9" s="66"/>
      <c r="P9" s="66"/>
      <c r="Q9" s="66"/>
      <c r="R9" s="29"/>
      <c r="S9" s="155"/>
      <c r="T9" s="155"/>
      <c r="U9" s="159"/>
      <c r="V9" s="159"/>
      <c r="W9" s="150"/>
    </row>
    <row r="10" spans="1:23" ht="103.5" x14ac:dyDescent="0.25">
      <c r="A10" s="150"/>
      <c r="B10" s="158"/>
      <c r="C10" s="152"/>
      <c r="D10" s="158"/>
      <c r="E10" s="158"/>
      <c r="F10" s="150"/>
      <c r="G10" s="65" t="s">
        <v>20</v>
      </c>
      <c r="H10" s="65" t="s">
        <v>21</v>
      </c>
      <c r="I10" s="150"/>
      <c r="J10" s="64" t="s">
        <v>22</v>
      </c>
      <c r="K10" s="64" t="s">
        <v>23</v>
      </c>
      <c r="L10" s="150"/>
      <c r="M10" s="150"/>
      <c r="N10" s="152"/>
      <c r="O10" s="67" t="s">
        <v>25</v>
      </c>
      <c r="P10" s="67" t="s">
        <v>26</v>
      </c>
      <c r="Q10" s="67" t="s">
        <v>27</v>
      </c>
      <c r="R10" s="30" t="s">
        <v>28</v>
      </c>
      <c r="S10" s="150"/>
      <c r="T10" s="150"/>
      <c r="U10" s="152"/>
      <c r="V10" s="152"/>
      <c r="W10" s="64" t="s">
        <v>29</v>
      </c>
    </row>
    <row r="11" spans="1:23" s="27" customFormat="1" ht="57.75" customHeight="1" x14ac:dyDescent="0.2">
      <c r="A11" s="7" t="s">
        <v>57</v>
      </c>
      <c r="B11" s="42">
        <v>1</v>
      </c>
      <c r="C11" s="42">
        <v>1</v>
      </c>
      <c r="D11" s="42" t="s">
        <v>201</v>
      </c>
      <c r="E11" s="42">
        <v>7250020</v>
      </c>
      <c r="F11" s="72" t="s">
        <v>167</v>
      </c>
      <c r="G11" s="42">
        <v>796</v>
      </c>
      <c r="H11" s="42" t="s">
        <v>93</v>
      </c>
      <c r="I11" s="31"/>
      <c r="J11" s="100" t="s">
        <v>101</v>
      </c>
      <c r="K11" s="101" t="s">
        <v>62</v>
      </c>
      <c r="L11" s="37">
        <v>8728.81</v>
      </c>
      <c r="M11" s="37">
        <v>10300</v>
      </c>
      <c r="N11" s="32" t="s">
        <v>61</v>
      </c>
      <c r="O11" s="33">
        <v>2015</v>
      </c>
      <c r="P11" s="33" t="s">
        <v>250</v>
      </c>
      <c r="Q11" s="33">
        <v>2015</v>
      </c>
      <c r="R11" s="33" t="s">
        <v>251</v>
      </c>
      <c r="S11" s="42" t="s">
        <v>39</v>
      </c>
      <c r="T11" s="8" t="s">
        <v>58</v>
      </c>
      <c r="U11" s="105" t="s">
        <v>256</v>
      </c>
      <c r="V11" s="31"/>
      <c r="W11" s="31" t="s">
        <v>33</v>
      </c>
    </row>
    <row r="12" spans="1:23" s="27" customFormat="1" ht="57" customHeight="1" x14ac:dyDescent="0.2">
      <c r="A12" s="7" t="s">
        <v>57</v>
      </c>
      <c r="B12" s="42">
        <v>2</v>
      </c>
      <c r="C12" s="42">
        <v>1</v>
      </c>
      <c r="D12" s="42" t="s">
        <v>139</v>
      </c>
      <c r="E12" s="42">
        <v>7523040</v>
      </c>
      <c r="F12" s="72" t="s">
        <v>169</v>
      </c>
      <c r="G12" s="42">
        <v>796</v>
      </c>
      <c r="H12" s="42" t="s">
        <v>93</v>
      </c>
      <c r="I12" s="31"/>
      <c r="J12" s="100" t="s">
        <v>101</v>
      </c>
      <c r="K12" s="101" t="s">
        <v>62</v>
      </c>
      <c r="L12" s="37">
        <v>7627.12</v>
      </c>
      <c r="M12" s="37">
        <v>9000</v>
      </c>
      <c r="N12" s="32" t="s">
        <v>61</v>
      </c>
      <c r="O12" s="33">
        <v>2015</v>
      </c>
      <c r="P12" s="33" t="s">
        <v>250</v>
      </c>
      <c r="Q12" s="33">
        <v>2015</v>
      </c>
      <c r="R12" s="33" t="s">
        <v>251</v>
      </c>
      <c r="S12" s="42" t="s">
        <v>39</v>
      </c>
      <c r="T12" s="8" t="s">
        <v>58</v>
      </c>
      <c r="U12" s="105" t="s">
        <v>256</v>
      </c>
      <c r="V12" s="31"/>
      <c r="W12" s="31" t="s">
        <v>33</v>
      </c>
    </row>
    <row r="13" spans="1:23" s="27" customFormat="1" ht="54.75" customHeight="1" x14ac:dyDescent="0.2">
      <c r="A13" s="7" t="s">
        <v>57</v>
      </c>
      <c r="B13" s="42">
        <v>3</v>
      </c>
      <c r="C13" s="42">
        <v>1</v>
      </c>
      <c r="D13" s="42" t="s">
        <v>144</v>
      </c>
      <c r="E13" s="42">
        <v>4010000</v>
      </c>
      <c r="F13" s="72" t="s">
        <v>41</v>
      </c>
      <c r="G13" s="42">
        <v>796</v>
      </c>
      <c r="H13" s="42" t="s">
        <v>93</v>
      </c>
      <c r="I13" s="31"/>
      <c r="J13" s="100" t="s">
        <v>101</v>
      </c>
      <c r="K13" s="101" t="s">
        <v>62</v>
      </c>
      <c r="L13" s="37">
        <v>454661</v>
      </c>
      <c r="M13" s="37">
        <v>536500</v>
      </c>
      <c r="N13" s="32" t="s">
        <v>61</v>
      </c>
      <c r="O13" s="33">
        <v>2015</v>
      </c>
      <c r="P13" s="33" t="s">
        <v>250</v>
      </c>
      <c r="Q13" s="33">
        <v>2015</v>
      </c>
      <c r="R13" s="33" t="s">
        <v>251</v>
      </c>
      <c r="S13" s="42" t="s">
        <v>39</v>
      </c>
      <c r="T13" s="8" t="s">
        <v>58</v>
      </c>
      <c r="U13" s="105" t="s">
        <v>256</v>
      </c>
      <c r="V13" s="31"/>
      <c r="W13" s="31" t="s">
        <v>33</v>
      </c>
    </row>
    <row r="14" spans="1:23" s="27" customFormat="1" ht="57" customHeight="1" x14ac:dyDescent="0.2">
      <c r="A14" s="7" t="s">
        <v>57</v>
      </c>
      <c r="B14" s="42">
        <v>4</v>
      </c>
      <c r="C14" s="42">
        <v>1</v>
      </c>
      <c r="D14" s="42" t="s">
        <v>145</v>
      </c>
      <c r="E14" s="45">
        <v>7000000</v>
      </c>
      <c r="F14" s="72" t="s">
        <v>42</v>
      </c>
      <c r="G14" s="42">
        <v>796</v>
      </c>
      <c r="H14" s="42" t="s">
        <v>93</v>
      </c>
      <c r="I14" s="31"/>
      <c r="J14" s="100" t="s">
        <v>101</v>
      </c>
      <c r="K14" s="101" t="s">
        <v>62</v>
      </c>
      <c r="L14" s="37">
        <v>36000</v>
      </c>
      <c r="M14" s="37">
        <v>36000</v>
      </c>
      <c r="N14" s="32" t="s">
        <v>61</v>
      </c>
      <c r="O14" s="33">
        <v>2015</v>
      </c>
      <c r="P14" s="33" t="s">
        <v>250</v>
      </c>
      <c r="Q14" s="33">
        <v>2015</v>
      </c>
      <c r="R14" s="33" t="s">
        <v>251</v>
      </c>
      <c r="S14" s="42" t="s">
        <v>39</v>
      </c>
      <c r="T14" s="8" t="s">
        <v>58</v>
      </c>
      <c r="U14" s="105" t="s">
        <v>256</v>
      </c>
      <c r="V14" s="31"/>
      <c r="W14" s="31" t="s">
        <v>33</v>
      </c>
    </row>
    <row r="15" spans="1:23" s="27" customFormat="1" ht="54.75" customHeight="1" x14ac:dyDescent="0.2">
      <c r="A15" s="7" t="s">
        <v>57</v>
      </c>
      <c r="B15" s="42">
        <v>5</v>
      </c>
      <c r="C15" s="42">
        <v>1</v>
      </c>
      <c r="D15" s="34" t="s">
        <v>161</v>
      </c>
      <c r="E15" s="34" t="s">
        <v>162</v>
      </c>
      <c r="F15" s="7" t="s">
        <v>174</v>
      </c>
      <c r="G15" s="42">
        <v>796</v>
      </c>
      <c r="H15" s="42" t="s">
        <v>93</v>
      </c>
      <c r="I15" s="21"/>
      <c r="J15" s="100" t="s">
        <v>160</v>
      </c>
      <c r="K15" s="101" t="s">
        <v>252</v>
      </c>
      <c r="L15" s="38">
        <v>10000</v>
      </c>
      <c r="M15" s="38">
        <v>10000</v>
      </c>
      <c r="N15" s="32" t="s">
        <v>61</v>
      </c>
      <c r="O15" s="33">
        <v>2015</v>
      </c>
      <c r="P15" s="33" t="s">
        <v>250</v>
      </c>
      <c r="Q15" s="33">
        <v>2015</v>
      </c>
      <c r="R15" s="33" t="s">
        <v>251</v>
      </c>
      <c r="S15" s="42" t="s">
        <v>39</v>
      </c>
      <c r="T15" s="8" t="s">
        <v>58</v>
      </c>
      <c r="U15" s="106" t="s">
        <v>256</v>
      </c>
      <c r="V15" s="8"/>
      <c r="W15" s="31" t="s">
        <v>33</v>
      </c>
    </row>
    <row r="16" spans="1:23" s="27" customFormat="1" ht="57.75" customHeight="1" x14ac:dyDescent="0.2">
      <c r="A16" s="7" t="s">
        <v>57</v>
      </c>
      <c r="B16" s="42">
        <v>6</v>
      </c>
      <c r="C16" s="42">
        <v>1</v>
      </c>
      <c r="D16" s="35" t="s">
        <v>146</v>
      </c>
      <c r="E16" s="35">
        <v>6420011</v>
      </c>
      <c r="F16" s="2" t="s">
        <v>38</v>
      </c>
      <c r="G16" s="42">
        <v>796</v>
      </c>
      <c r="H16" s="42" t="s">
        <v>93</v>
      </c>
      <c r="I16" s="13"/>
      <c r="J16" s="100" t="s">
        <v>101</v>
      </c>
      <c r="K16" s="101" t="s">
        <v>62</v>
      </c>
      <c r="L16" s="38">
        <v>21355.93</v>
      </c>
      <c r="M16" s="39">
        <v>25200</v>
      </c>
      <c r="N16" s="32" t="s">
        <v>61</v>
      </c>
      <c r="O16" s="33">
        <v>2015</v>
      </c>
      <c r="P16" s="33" t="s">
        <v>250</v>
      </c>
      <c r="Q16" s="33">
        <v>2015</v>
      </c>
      <c r="R16" s="33" t="s">
        <v>251</v>
      </c>
      <c r="S16" s="42" t="s">
        <v>39</v>
      </c>
      <c r="T16" s="8" t="s">
        <v>58</v>
      </c>
      <c r="U16" s="101" t="s">
        <v>256</v>
      </c>
      <c r="V16" s="7"/>
      <c r="W16" s="31" t="s">
        <v>33</v>
      </c>
    </row>
    <row r="17" spans="1:23" s="27" customFormat="1" ht="57.75" customHeight="1" x14ac:dyDescent="0.2">
      <c r="A17" s="7" t="s">
        <v>57</v>
      </c>
      <c r="B17" s="42">
        <v>7</v>
      </c>
      <c r="C17" s="42">
        <v>1</v>
      </c>
      <c r="D17" s="34" t="s">
        <v>147</v>
      </c>
      <c r="E17" s="42">
        <v>6420000</v>
      </c>
      <c r="F17" s="15" t="s">
        <v>37</v>
      </c>
      <c r="G17" s="42">
        <v>796</v>
      </c>
      <c r="H17" s="42" t="s">
        <v>93</v>
      </c>
      <c r="I17" s="15"/>
      <c r="J17" s="100" t="s">
        <v>101</v>
      </c>
      <c r="K17" s="101" t="s">
        <v>62</v>
      </c>
      <c r="L17" s="38">
        <v>5762.71</v>
      </c>
      <c r="M17" s="39">
        <v>6800</v>
      </c>
      <c r="N17" s="32" t="s">
        <v>61</v>
      </c>
      <c r="O17" s="33">
        <v>2015</v>
      </c>
      <c r="P17" s="33" t="s">
        <v>250</v>
      </c>
      <c r="Q17" s="33">
        <v>2015</v>
      </c>
      <c r="R17" s="33" t="s">
        <v>251</v>
      </c>
      <c r="S17" s="42" t="s">
        <v>39</v>
      </c>
      <c r="T17" s="8" t="s">
        <v>58</v>
      </c>
      <c r="U17" s="101" t="s">
        <v>256</v>
      </c>
      <c r="V17" s="7"/>
      <c r="W17" s="31" t="s">
        <v>33</v>
      </c>
    </row>
    <row r="18" spans="1:23" s="27" customFormat="1" ht="24.95" customHeight="1" x14ac:dyDescent="0.2">
      <c r="A18" s="40"/>
      <c r="B18" s="40"/>
      <c r="C18" s="40"/>
      <c r="D18" s="40"/>
      <c r="E18" s="40"/>
      <c r="F18" s="28"/>
      <c r="G18" s="40"/>
      <c r="H18" s="40"/>
      <c r="I18" s="40"/>
      <c r="J18" s="40"/>
      <c r="K18" s="40"/>
      <c r="L18" s="40"/>
      <c r="M18" s="41"/>
      <c r="N18" s="40"/>
      <c r="O18" s="40"/>
      <c r="P18" s="40"/>
      <c r="Q18" s="40"/>
      <c r="R18" s="40"/>
      <c r="S18" s="40"/>
      <c r="T18" s="40"/>
      <c r="U18" s="104"/>
      <c r="V18" s="40"/>
      <c r="W18" s="40"/>
    </row>
    <row r="19" spans="1:23" s="27" customFormat="1" ht="24.95" customHeight="1" x14ac:dyDescent="0.25">
      <c r="A19" s="88" t="s">
        <v>225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20"/>
      <c r="O19" s="40"/>
      <c r="P19" s="40"/>
      <c r="Q19" s="40"/>
      <c r="R19" s="40"/>
      <c r="S19" s="40"/>
      <c r="T19" s="40"/>
      <c r="U19" s="40"/>
      <c r="V19" s="40"/>
      <c r="W19" s="40"/>
    </row>
    <row r="20" spans="1:23" s="27" customFormat="1" ht="24.9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20"/>
      <c r="O20" s="40"/>
      <c r="P20" s="40"/>
      <c r="Q20" s="40"/>
      <c r="R20" s="40"/>
      <c r="S20" s="40"/>
      <c r="T20" s="40"/>
      <c r="U20" s="40"/>
      <c r="V20" s="40"/>
      <c r="W20" s="40"/>
    </row>
    <row r="21" spans="1:23" s="27" customFormat="1" ht="24.95" customHeight="1" x14ac:dyDescent="0.25">
      <c r="A21" s="86" t="s">
        <v>241</v>
      </c>
      <c r="B21" s="86"/>
      <c r="C21" s="86"/>
      <c r="D21" s="86"/>
      <c r="E21" s="86"/>
      <c r="F21" s="86"/>
      <c r="G21"/>
      <c r="H21" t="s">
        <v>231</v>
      </c>
      <c r="I21"/>
      <c r="J21"/>
      <c r="K21" s="86" t="s">
        <v>238</v>
      </c>
      <c r="L21"/>
      <c r="M21" t="s">
        <v>235</v>
      </c>
      <c r="N21"/>
    </row>
    <row r="22" spans="1:23" x14ac:dyDescent="0.25">
      <c r="F22" s="86" t="s">
        <v>240</v>
      </c>
      <c r="H22" s="85" t="s">
        <v>236</v>
      </c>
      <c r="K22" s="85" t="s">
        <v>237</v>
      </c>
    </row>
    <row r="23" spans="1:23" x14ac:dyDescent="0.25">
      <c r="A23" s="86" t="s">
        <v>243</v>
      </c>
      <c r="B23" s="86"/>
      <c r="C23" s="86"/>
      <c r="D23" s="86"/>
      <c r="E23" s="86"/>
      <c r="F23" s="86"/>
      <c r="G23" s="86"/>
      <c r="H23" t="s">
        <v>231</v>
      </c>
      <c r="K23" s="87" t="s">
        <v>233</v>
      </c>
      <c r="M23" t="s">
        <v>235</v>
      </c>
    </row>
    <row r="24" spans="1:23" x14ac:dyDescent="0.25">
      <c r="F24" s="86" t="s">
        <v>242</v>
      </c>
      <c r="H24" s="85" t="s">
        <v>236</v>
      </c>
      <c r="K24" s="85" t="s">
        <v>237</v>
      </c>
    </row>
    <row r="25" spans="1:23" x14ac:dyDescent="0.25">
      <c r="A25" s="86" t="s">
        <v>245</v>
      </c>
      <c r="B25" s="86"/>
      <c r="C25" s="86"/>
      <c r="D25" s="86"/>
      <c r="E25" s="86"/>
      <c r="F25" s="86"/>
      <c r="G25" s="86"/>
      <c r="H25" t="s">
        <v>231</v>
      </c>
      <c r="K25" s="87" t="s">
        <v>239</v>
      </c>
      <c r="M25" t="s">
        <v>235</v>
      </c>
    </row>
    <row r="26" spans="1:23" x14ac:dyDescent="0.25">
      <c r="F26" s="86" t="s">
        <v>244</v>
      </c>
      <c r="H26" s="85" t="s">
        <v>236</v>
      </c>
      <c r="K26" s="85" t="s">
        <v>237</v>
      </c>
    </row>
    <row r="27" spans="1:23" x14ac:dyDescent="0.25">
      <c r="A27" s="86" t="s">
        <v>246</v>
      </c>
      <c r="B27" s="86"/>
      <c r="C27" s="86"/>
      <c r="D27" s="86"/>
      <c r="E27" s="86"/>
      <c r="F27" s="86"/>
      <c r="H27" t="s">
        <v>231</v>
      </c>
      <c r="K27" s="87" t="s">
        <v>232</v>
      </c>
      <c r="M27" t="s">
        <v>235</v>
      </c>
    </row>
    <row r="28" spans="1:23" x14ac:dyDescent="0.25">
      <c r="F28" s="86" t="s">
        <v>242</v>
      </c>
      <c r="H28" s="85" t="s">
        <v>236</v>
      </c>
      <c r="K28" s="85" t="s">
        <v>237</v>
      </c>
    </row>
    <row r="29" spans="1:23" x14ac:dyDescent="0.25">
      <c r="A29" s="86" t="s">
        <v>247</v>
      </c>
      <c r="B29" s="86"/>
      <c r="C29" s="86"/>
      <c r="D29" s="86"/>
      <c r="E29" s="86"/>
      <c r="F29" s="86"/>
      <c r="G29" s="86"/>
      <c r="H29" t="s">
        <v>231</v>
      </c>
      <c r="K29" s="87" t="s">
        <v>234</v>
      </c>
      <c r="M29" t="s">
        <v>235</v>
      </c>
    </row>
    <row r="30" spans="1:23" x14ac:dyDescent="0.25">
      <c r="F30" s="86" t="s">
        <v>242</v>
      </c>
      <c r="H30" s="85" t="s">
        <v>236</v>
      </c>
      <c r="K30" s="85" t="s">
        <v>237</v>
      </c>
    </row>
  </sheetData>
  <mergeCells count="20">
    <mergeCell ref="W8:W9"/>
    <mergeCell ref="F9:F10"/>
    <mergeCell ref="G9:H9"/>
    <mergeCell ref="I9:I10"/>
    <mergeCell ref="J9:K9"/>
    <mergeCell ref="L9:L10"/>
    <mergeCell ref="M9:M10"/>
    <mergeCell ref="N9:N10"/>
    <mergeCell ref="A1:W1"/>
    <mergeCell ref="A4:F4"/>
    <mergeCell ref="A8:A10"/>
    <mergeCell ref="B8:B10"/>
    <mergeCell ref="C8:C10"/>
    <mergeCell ref="D8:D10"/>
    <mergeCell ref="E8:E10"/>
    <mergeCell ref="F8:R8"/>
    <mergeCell ref="S8:S10"/>
    <mergeCell ref="T8:T10"/>
    <mergeCell ref="U8:U10"/>
    <mergeCell ref="V8:V10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E25" sqref="E25"/>
    </sheetView>
  </sheetViews>
  <sheetFormatPr defaultRowHeight="15" x14ac:dyDescent="0.25"/>
  <sheetData>
    <row r="1" spans="1:1" x14ac:dyDescent="0.25">
      <c r="A1" t="s">
        <v>140</v>
      </c>
    </row>
    <row r="3" spans="1:1" x14ac:dyDescent="0.25">
      <c r="A3" t="s">
        <v>141</v>
      </c>
    </row>
    <row r="5" spans="1:1" x14ac:dyDescent="0.25">
      <c r="A5" t="s">
        <v>142</v>
      </c>
    </row>
    <row r="7" spans="1:1" x14ac:dyDescent="0.25">
      <c r="A7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Лист2</vt:lpstr>
      <vt:lpstr>ПЗ 2015</vt:lpstr>
      <vt:lpstr>План УПЗ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Саутина Ольга Вячеславовна</dc:creator>
  <cp:lastModifiedBy>user</cp:lastModifiedBy>
  <cp:lastPrinted>2014-12-30T04:49:58Z</cp:lastPrinted>
  <dcterms:created xsi:type="dcterms:W3CDTF">2013-11-11T05:42:17Z</dcterms:created>
  <dcterms:modified xsi:type="dcterms:W3CDTF">2014-12-30T04:50:19Z</dcterms:modified>
</cp:coreProperties>
</file>